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2019 год\Проверка\Документы\Протоколы заседаний\2019г\заседание 3 от 05.02.2019г\"/>
    </mc:Choice>
  </mc:AlternateContent>
  <bookViews>
    <workbookView xWindow="0" yWindow="0" windowWidth="24000" windowHeight="9645" activeTab="8"/>
  </bookViews>
  <sheets>
    <sheet name="прил 5.1" sheetId="3" r:id="rId1"/>
    <sheet name="прил 5" sheetId="4" r:id="rId2"/>
    <sheet name="прил 4 часть2" sheetId="5" r:id="rId3"/>
    <sheet name="прил 4 часть1" sheetId="6" r:id="rId4"/>
    <sheet name="прил 3" sheetId="11" r:id="rId5"/>
    <sheet name="прил 2.1" sheetId="7" r:id="rId6"/>
    <sheet name="прил 2" sheetId="10" r:id="rId7"/>
    <sheet name="прил 1.1" sheetId="8" r:id="rId8"/>
    <sheet name="прил 1" sheetId="9" r:id="rId9"/>
  </sheets>
  <definedNames>
    <definedName name="_xlnm.Print_Area" localSheetId="3">'прил 4 часть1'!$A$1:$CZ$128</definedName>
    <definedName name="_xlnm.Print_Area" localSheetId="1">'прил 5'!$A$1:$G$66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1" i="4" l="1"/>
  <c r="D71" i="4"/>
  <c r="E70" i="4"/>
  <c r="D70" i="4"/>
  <c r="C68" i="4" l="1"/>
  <c r="B68" i="4"/>
  <c r="F61" i="4" l="1"/>
  <c r="G61" i="4"/>
  <c r="F62" i="4"/>
  <c r="G62" i="4"/>
  <c r="F63" i="4"/>
  <c r="G63" i="4"/>
  <c r="F64" i="4"/>
  <c r="G64" i="4"/>
  <c r="F65" i="4"/>
  <c r="G65" i="4"/>
  <c r="G60" i="4"/>
  <c r="F60" i="4"/>
  <c r="F54" i="4"/>
  <c r="G54" i="4"/>
  <c r="F55" i="4"/>
  <c r="G55" i="4"/>
  <c r="F56" i="4"/>
  <c r="G56" i="4"/>
  <c r="F57" i="4"/>
  <c r="G57" i="4"/>
  <c r="G53" i="4"/>
  <c r="F53" i="4"/>
  <c r="G50" i="4"/>
  <c r="F50" i="4"/>
  <c r="G47" i="4"/>
  <c r="F47" i="4"/>
  <c r="F41" i="4"/>
  <c r="G41" i="4"/>
  <c r="F42" i="4"/>
  <c r="G42" i="4"/>
  <c r="F43" i="4"/>
  <c r="G43" i="4"/>
  <c r="F44" i="4"/>
  <c r="G44" i="4"/>
  <c r="G40" i="4"/>
  <c r="F40" i="4"/>
  <c r="G37" i="4"/>
  <c r="F37" i="4"/>
  <c r="G34" i="4"/>
  <c r="F34" i="4"/>
  <c r="G31" i="4"/>
  <c r="F31" i="4"/>
  <c r="F28" i="4"/>
  <c r="G28" i="4"/>
  <c r="G27" i="4"/>
  <c r="F27" i="4"/>
  <c r="F24" i="4"/>
  <c r="G24" i="4"/>
  <c r="G23" i="4"/>
  <c r="F23" i="4"/>
  <c r="E21" i="4"/>
  <c r="E45" i="4"/>
  <c r="D66" i="4"/>
  <c r="D58" i="4"/>
  <c r="E58" i="4"/>
  <c r="E66" i="4"/>
  <c r="E25" i="4"/>
  <c r="E29" i="4"/>
  <c r="D45" i="4"/>
  <c r="E32" i="4"/>
  <c r="D32" i="4"/>
  <c r="D29" i="4"/>
  <c r="D25" i="4"/>
  <c r="D21" i="4"/>
  <c r="E51" i="4"/>
  <c r="D51" i="4"/>
  <c r="E48" i="4"/>
  <c r="D4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G8" i="4"/>
  <c r="F8" i="4"/>
  <c r="G7" i="4"/>
  <c r="F7" i="4"/>
  <c r="G6" i="4"/>
  <c r="F6" i="4"/>
  <c r="E38" i="4"/>
  <c r="D38" i="4"/>
  <c r="E35" i="4"/>
  <c r="D35" i="4"/>
  <c r="F68" i="4" l="1"/>
  <c r="D68" i="4"/>
  <c r="E68" i="4"/>
  <c r="G68" i="4"/>
</calcChain>
</file>

<file path=xl/sharedStrings.xml><?xml version="1.0" encoding="utf-8"?>
<sst xmlns="http://schemas.openxmlformats.org/spreadsheetml/2006/main" count="3435" uniqueCount="537">
  <si>
    <t>Наименование медицинской организации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</si>
  <si>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</si>
  <si>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</si>
  <si>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</si>
  <si>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</si>
  <si>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тыс.руб.</t>
  </si>
  <si>
    <t>ВМП Онкология 20</t>
  </si>
  <si>
    <t>ВМП Травматология и ортопедия 46</t>
  </si>
  <si>
    <t>ИТОГО</t>
  </si>
  <si>
    <t>ВМП Неонатология 18</t>
  </si>
  <si>
    <t>ГАУЗ "ГКБ им. Н.И. Пирогова" г.Оренбурга</t>
  </si>
  <si>
    <t>ВМП Сердечно-сосудистая хирургия 32</t>
  </si>
  <si>
    <t>ВМП Сердечно-сосудистая хирургия 35</t>
  </si>
  <si>
    <t>ГБУЗ "ББСМП"</t>
  </si>
  <si>
    <t>ГАУЗ "OOКБ № 2"</t>
  </si>
  <si>
    <t>ГБУЗ "ООКБ"</t>
  </si>
  <si>
    <t>ВМП Нейрохирургия 14</t>
  </si>
  <si>
    <t>ВМП Нейрохирургия 17</t>
  </si>
  <si>
    <t>ВМП Офтальмология 25</t>
  </si>
  <si>
    <t>ВМП Офтальмология 26</t>
  </si>
  <si>
    <t>ВМП Сердечно-сосудистая хирургия 31</t>
  </si>
  <si>
    <t>ВМП Сердечно-сосудистая хирургия 33</t>
  </si>
  <si>
    <t>ВМП Сердечно-сосудистая хирургия 34</t>
  </si>
  <si>
    <t>ВМП Сердечно-сосудистая хирургия 36</t>
  </si>
  <si>
    <t>ВМП Сердечно-сосудистая хирургия 37</t>
  </si>
  <si>
    <t>ВМП Сердечно-сосудистая хирургия 39</t>
  </si>
  <si>
    <t>ВМП Травматология и ортопедия 43</t>
  </si>
  <si>
    <t>ВМП Урология 48</t>
  </si>
  <si>
    <t>итого</t>
  </si>
  <si>
    <t>Оренбургский ф-л ФГАУ "НМИЦ "МНТК "Микрохирургия глаза"</t>
  </si>
  <si>
    <t>ВМП Онкология 22</t>
  </si>
  <si>
    <t xml:space="preserve">ГБУЗ "ООКОД" </t>
  </si>
  <si>
    <t>ГБУЗ "ГКБ № 1" г.Оренбурга</t>
  </si>
  <si>
    <t>ВМП Челюстно-лицевая хирургия 50</t>
  </si>
  <si>
    <t>ГАУЗ "ГКБ № 4 " г. Оренбурга</t>
  </si>
  <si>
    <t>ВМП Детская хирургия в период новорожденности 8</t>
  </si>
  <si>
    <t>ГБУЗ "ГКБ № 5" г.Оренбурга</t>
  </si>
  <si>
    <t>ГАУЗ "ГБ № 4" г. Орска</t>
  </si>
  <si>
    <t>НУЗ "Отделенческая клиническая больница на ст. Оренбург ОАО "РЖД"</t>
  </si>
  <si>
    <t>ГАУЗ "БСМП" г. Новотроицка</t>
  </si>
  <si>
    <t xml:space="preserve">Итоговая корректировка объемов предоставления  высокотехнологичной  медицинской помощи на 2018 год </t>
  </si>
  <si>
    <t>Приложение 2  к протоколу заседания Комиссии по разработке ТП ОМС № 3 от 05.02.2019 г.</t>
  </si>
  <si>
    <t>руб.</t>
  </si>
  <si>
    <t>1 квартал 2018 г.</t>
  </si>
  <si>
    <t>2 квартал 2018 г.</t>
  </si>
  <si>
    <t>3 квартал 2018 г.</t>
  </si>
  <si>
    <t>4 квартал 2018 г.</t>
  </si>
  <si>
    <t>СОГАЗ-МЕД</t>
  </si>
  <si>
    <t>ВТБ МС</t>
  </si>
  <si>
    <t>ИНГОССТРАХ-М</t>
  </si>
  <si>
    <t>МАКС-М</t>
  </si>
  <si>
    <t>КАПИТАЛ МС</t>
  </si>
  <si>
    <t xml:space="preserve"> ГАУЗ "ГКБ им. Н.И. Пирогова" г.Оренбурга</t>
  </si>
  <si>
    <t>Приложение 2.1  к протоколу заседания Комиссии по разработке ТП ОМС № 3 от 05.02.2019 г.</t>
  </si>
  <si>
    <t>Приложение 5.1  к протоколу заседания Комиссии по разработке ТП ОМС № 3 от 05.02.2019 г.</t>
  </si>
  <si>
    <t>Приложение 5  к протоколу заседания Комиссии по разработке ТП ОМС № 3 от 05.02.2019 г.</t>
  </si>
  <si>
    <t xml:space="preserve">Объемы предоставления медицинской помощи в рамках программы обязательного медицинского страхования на 2019 год. </t>
  </si>
  <si>
    <t>ОРЕНБУРГСКИЙ ФИЛИАЛ АО "СТРАХОВАЯ КОМПАНИЯ "СОГАЗ-МЕД"</t>
  </si>
  <si>
    <t>Медицинские организации</t>
  </si>
  <si>
    <t>Круглосуточный стационар</t>
  </si>
  <si>
    <t>Дневной стационар</t>
  </si>
  <si>
    <t>Амбулаторно-поликлиническая помощь</t>
  </si>
  <si>
    <t>СМП</t>
  </si>
  <si>
    <t>Итого, утвержденный ОПМП</t>
  </si>
  <si>
    <t>При заболеваниях</t>
  </si>
  <si>
    <t>В Центрах здоровья</t>
  </si>
  <si>
    <t>Диспансеризация взр.населения I этап и профосмотры</t>
  </si>
  <si>
    <t xml:space="preserve">Диспансеризация взр.населения II этап </t>
  </si>
  <si>
    <t>Проф.мед.осмотры несовершеннолетних, диспансеризация детей сирот</t>
  </si>
  <si>
    <t>Мед.реабилитация</t>
  </si>
  <si>
    <t>Роды</t>
  </si>
  <si>
    <t>ММЦ</t>
  </si>
  <si>
    <t>Онкология</t>
  </si>
  <si>
    <t>МУН</t>
  </si>
  <si>
    <t>Мед.реабелитация</t>
  </si>
  <si>
    <t>государственное бюджетное учреждение здравоохранения "Оренбургская областная клиническая больница"</t>
  </si>
  <si>
    <t>государственное автономное учреждение здравоохранения "Оренбургская областная клиническая больница № 2"</t>
  </si>
  <si>
    <t>государственное бюджетное учреждение здравоохранения "Областная детская клиническая больница"</t>
  </si>
  <si>
    <t>государственное бюджетное учреждение здравоохранения "Областной Соль-Илецкий центр медицинской реабилитации "</t>
  </si>
  <si>
    <t>Государственное бюджетное учреждение здравоохранения "Оренбургский областной клинический онкологический диспансер"</t>
  </si>
  <si>
    <t>Государственное бюджетное учреждение здравоохранения "Орский онкологический диспансер"</t>
  </si>
  <si>
    <t>государственное автономное учреждение здравоохранения "Оренбургский областной клинический кожно-венерологический диспансер"</t>
  </si>
  <si>
    <t>Федеральное государственное бюджетное образовательное учреждение высшего образования "Оренбургский государственный медицинский университет" Министерства здравоохранения Российской Федерации</t>
  </si>
  <si>
    <t>Оренбургский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</si>
  <si>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бюджетное учреждение здравоохранения "Городская клиническая больница № 1" города Оренбурга</t>
  </si>
  <si>
    <t>государственное автономное учреждение здравоохранения "Городская клиническая больница № 2" города Оренбурга</t>
  </si>
  <si>
    <t>Государственное автономное учреждение здравоохранения "Городская клиническая больница № 3" города Оренбурга</t>
  </si>
  <si>
    <t>государственное автономное учреждение здравоохранения "Городская клиническая больница № 4" города Оренбурга</t>
  </si>
  <si>
    <t>Государственное бюджетное учреждение здравоохранения "Городская клиническая больница № 5" города Оренбурга</t>
  </si>
  <si>
    <t>Государственное автономное учреждение здравоохранения "Городская клиническая больница № 6" города Оренбурга</t>
  </si>
  <si>
    <t xml:space="preserve">государственное бюджетное учреждение здравоохранения "Оренбургская областная клиническая инфекционная больница" </t>
  </si>
  <si>
    <t>государственное автономное учреждение здравоохранения "Детская городская клиническая больница" города Оренбурга</t>
  </si>
  <si>
    <t xml:space="preserve">Государственное бюджетное учреждение здравоохранения "Оренбургский клинический перинатальный центр" </t>
  </si>
  <si>
    <t>Государственное автономное учреждение здравоохранения "Городская клиническая больница им. Н.И.Пирогова" города Оренбурга</t>
  </si>
  <si>
    <t>государственное бюджетное учреждение здравоохранения "Областной центр медицинской реабилитации"</t>
  </si>
  <si>
    <t>государственное бюджетное учреждение здравоохранения "Оренбургский областной центр медицинской профилактики"</t>
  </si>
  <si>
    <t>государственное бюджетное учреждение здравоохранения "Клиническая станция скорой медицинской помощи" города Оренбурга</t>
  </si>
  <si>
    <t>государственное автономное учреждение здравоохранения "Городская больница № 1" города Орска</t>
  </si>
  <si>
    <t>Государственное автономное учреждение здравоохранения "Городская больница № 2" города Орска</t>
  </si>
  <si>
    <t>государственное автономное учреждение здравоохранения "Городская больница № 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</si>
  <si>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</si>
  <si>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автономное учреждение здравоохранения "Городская больница № 5" города Орска</t>
  </si>
  <si>
    <t>государственное автономное учреждение здравоохранения "Станция скорой медицинской помощи" города Орска</t>
  </si>
  <si>
    <t>государственное автономное учреждение здравоохранения "Больница скорой медицинской помощи" города Новотроицка</t>
  </si>
  <si>
    <t>государственное автономное учреждение здравоохранения "Детская городская больница" города Новотроицка</t>
  </si>
  <si>
    <t>государственное бюджетное учреждение здравоохранения "Городская больница" города Медногорска</t>
  </si>
  <si>
    <t>Государственное бюджетное учреждение здравоохранения "Городская больница" города Бугуруслана</t>
  </si>
  <si>
    <t>государственное бюджетное учреждение здравоохранения "Бугурусланская районная больница"</t>
  </si>
  <si>
    <t>государственное бюджетное учреждение здравоохранения "Бузулукская больница скорой медицинской помощи"</t>
  </si>
  <si>
    <t>Государственное бюджетное учреждение здравоохранения "Городская больница" города Абдулино</t>
  </si>
  <si>
    <t>государственное бюджетное учреждение здравоохранения "Адамовская районная больница"</t>
  </si>
  <si>
    <t>государственное бюджетное учреждение здравоохранения "Акбулакская районная больница"</t>
  </si>
  <si>
    <t>Государственное бюджетное учреждение здравоохранения "Александровская районная больница"</t>
  </si>
  <si>
    <t>государственное бюджетное учреждение здравоохранения "Асекеевская районная больница"</t>
  </si>
  <si>
    <t>государственное бюджетное учреждение здравоохранения "Беляевская районная больница"</t>
  </si>
  <si>
    <t>Государственное бюджетное учреждение здравоохранения "Городская больница" города Гая</t>
  </si>
  <si>
    <t>государственное бюджетное учреждение здравоохранения "Грачевская районная больница"</t>
  </si>
  <si>
    <t>государственное бюджетное учреждение здравоохранения "Домбаровская районная больница"</t>
  </si>
  <si>
    <t>государственное бюджетное учреждение здравоохранения "Илекская районная больница"</t>
  </si>
  <si>
    <t>государственное автономное учреждение здравоохранения "Кваркенская районная больница"</t>
  </si>
  <si>
    <t>государственное бюджетное учреждение здравоохранения "Красногвардейская районная больница"</t>
  </si>
  <si>
    <t>государственное бюджетное учреждение здравоохранения "Городская больница" города Кувандыка</t>
  </si>
  <si>
    <t>государственное бюджетное учреждение здравоохранения "Станция скорой медицинской помощи" города Кувандыка</t>
  </si>
  <si>
    <t>государственное бюджетное учреждение здравоохранения "Курманаевская районная больница"</t>
  </si>
  <si>
    <t>Государственное бюджетное учреждение здравоохранения "Матвеевская районная больница"</t>
  </si>
  <si>
    <t>государственное автономное учреждение здравоохранения "Новоорская районная больница"</t>
  </si>
  <si>
    <t>государственное бюджетное учреждение здравоохранения "Новосергиевская районная больница"</t>
  </si>
  <si>
    <t>государственное бюджетное учреждение здравоохранения "Октябрьская районная больница"</t>
  </si>
  <si>
    <t>государственное автономное учреждение здравоохранения " Оренбургская районная больница"</t>
  </si>
  <si>
    <t>государственное бюджетное учреждение здравоохранения "Первомайская районная больница"</t>
  </si>
  <si>
    <t>государственное бюджетное учреждение здравоохранения "Переволоцкая районная больница"</t>
  </si>
  <si>
    <t>государственное бюджетное учреждение здравоохранения "Пономаревская районная больница"</t>
  </si>
  <si>
    <t>государственное бюджетное учреждение здравоохранения "Сакмарская районная больница"</t>
  </si>
  <si>
    <t>государственное бюджетное учреждение здравоохранения "Саракташская районная больница"</t>
  </si>
  <si>
    <t>Государственное бюджетное учреждение здравоохранения "Светлинская районная больница"</t>
  </si>
  <si>
    <t>государственное бюджетное учреждение здравоохранения "Северная районная больница"</t>
  </si>
  <si>
    <t>Государственное бюджетное учреждение здравоохранения "Городская больница" города Соль-Илецка</t>
  </si>
  <si>
    <t>Государственное бюджетное учреждение здравоохранения "Городская больница" города Сорочинска</t>
  </si>
  <si>
    <t>Государственное бюджетное учреждение здравоохранения "Ташлинская районная больница"</t>
  </si>
  <si>
    <t>Государственное бюджетное учреждение здравоохранения "Тоцкая районная больница"</t>
  </si>
  <si>
    <t>государственное бюджетное учреждение здравоохранения "Тюльганская районная больница "</t>
  </si>
  <si>
    <t>государственное бюджетное учреждение здравоохранения "Шарлыкская районная больница"</t>
  </si>
  <si>
    <t>Государственное бюджетное учреждение здравоохранения "Городская больница" города Ясного</t>
  </si>
  <si>
    <t>Студенческая поликлиника федерального государственного бюджетного образовательного учреждения высшего образования "Оренбургский государственный университет"</t>
  </si>
  <si>
    <t>Негосударственное учреждение здравоохранения "Отделенческая клиническая больница на станции Оренбург открытого акционерного общества "Российские железные дороги"</t>
  </si>
  <si>
    <t>Негосударственное учреждение здравоохранения "Узловая больница на станции Орск открытого акционерного общества "Российские железные дороги"</t>
  </si>
  <si>
    <t>Негосударственное учреждение здравоохранения "Узловая больница на станции Бузулук открытого акционерного общества "Российские железные дороги"</t>
  </si>
  <si>
    <t>Акционерное общество "Санаторий "Строитель"</t>
  </si>
  <si>
    <t>филиал № 3 федерального государственного бюджетного учреждения "426 военный госпиталь" Министерства обороны Российской Федерации</t>
  </si>
  <si>
    <t>Федеральное казенное учреждение здравоохранения "Медико-санитарная часть № 56 Федеральной службы исполнения наказаний"</t>
  </si>
  <si>
    <t>Федеральное казенное учреждение здравоохранения "Медико-санитарная часть Министерства внутренних дел Российской Федерации по Оренбургской области"</t>
  </si>
  <si>
    <t>Общество с ограниченной ответственностью "Медикал сервис компани Восток"</t>
  </si>
  <si>
    <t>Общество с ограниченной ответственностью Медицинский многопрофильный центр Клиника "МаксиМед"</t>
  </si>
  <si>
    <t>Общество с ограниченной ответственностью "Б.Браун Авитум Руссланд Клиникс"</t>
  </si>
  <si>
    <t>Общество с ограниченной ответственностью Медицинский Центр Клеточных Технологий "Нью Лайф"</t>
  </si>
  <si>
    <t>Общество с ограниченной ответственностью "КЛАССИКА"</t>
  </si>
  <si>
    <t>Общество с ограниченной ответственностью "Санаторий "Южный Урал"</t>
  </si>
  <si>
    <t>Акционерное общество "Санаторий "Дубовая роща"</t>
  </si>
  <si>
    <t>Автономная некоммерческая организация "Медицинский центр "Белая роза"</t>
  </si>
  <si>
    <t>государственное автономное учреждение здравоохранения "Орский врачебно-физкультурный диспансер"</t>
  </si>
  <si>
    <t>Общество с ограниченной ответственностью "КДЦ"</t>
  </si>
  <si>
    <t>И Т О Г О</t>
  </si>
  <si>
    <t>ОРЕНБУРГСКИЙ ФИЛИАЛ ООО ВТБ МС</t>
  </si>
  <si>
    <t>ФИЛИАЛ ООО "СК "ИНГОССТРАХ-М" В Г.ОРЕНБУРГЕ</t>
  </si>
  <si>
    <t>Негосударственное учреждение здравоохранения "Узловая поликлиника на станции Абдулино открытого акционерного общества "Российские железные дороги"</t>
  </si>
  <si>
    <t>ФИЛИАЛ АО "МАКС-М" В Г. ОРЕНБУРГЕ</t>
  </si>
  <si>
    <t>ФИЛИАЛ ООО "КАПИТАЛ МС" В ОРЕНБУРГСКОЙ ОБЛАСТИ</t>
  </si>
  <si>
    <t>Объемы предоставления медицинской помощи в рамках программы обязательного медицинского страхования на   I  квартал 2019 года .</t>
  </si>
  <si>
    <t>Объемы  предоставления высокотехнологичной медицинской помощи в рамках программы обязательного медицинского страхования на 2019 год.</t>
  </si>
  <si>
    <t>Профиль( в соответсвии с приложением №2 к ГТС)</t>
  </si>
  <si>
    <t>Группа ВМП</t>
  </si>
  <si>
    <t>ГБУЗ "ОДКБ"</t>
  </si>
  <si>
    <t>ОФ ФГБУ "МНТК "Микрохирургия глаза" им.акад. С.Н.Федорова" Минздрава России</t>
  </si>
  <si>
    <t>ГБУЗ "ООКОД" г.Оренбург</t>
  </si>
  <si>
    <t>ГБУЗ "ООД" г. Орск</t>
  </si>
  <si>
    <t>ГБУЗ "ГКБ № 4 " г. Оренбурга</t>
  </si>
  <si>
    <t>ГБУЗ "ОКПЦ" г.Оренбург</t>
  </si>
  <si>
    <t>ОКБ на ст.Оренбург г.Оренбург</t>
  </si>
  <si>
    <t>ГАУЗ "ГБ №3" г. Орска</t>
  </si>
  <si>
    <t>ГБУЗ "ББСМП" г. Бузулука</t>
  </si>
  <si>
    <t>Всего объем ВМП</t>
  </si>
  <si>
    <t>объем.руб.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</si>
  <si>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</si>
  <si>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</si>
  <si>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</si>
  <si>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</si>
  <si>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</si>
  <si>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Комбустиология</t>
  </si>
  <si>
    <t>Нейрохирургия</t>
  </si>
  <si>
    <t>Неонатология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</si>
  <si>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</si>
  <si>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</si>
  <si>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</si>
  <si>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</si>
  <si>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</si>
  <si>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</si>
  <si>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</si>
  <si>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</si>
  <si>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</si>
  <si>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</si>
  <si>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Объемы  предоставления высокотехнологичной медицинской помощи в рамках программы обязательного медицинского страхования на   I  квартал 2019 года .</t>
  </si>
  <si>
    <t>Приложение 1  к протоколу заседания Комиссии по разработке ТП ОМС № 3 от 05.02.2019 г.</t>
  </si>
  <si>
    <t>Приложение 1.1  к протоколу заседания Комиссии по разработке ТП ОМС № 3 от 05.02.2019 г.</t>
  </si>
  <si>
    <t>Виды медицинской помощи, условия ее оказания</t>
  </si>
  <si>
    <t>ОРЕНБУРГ ОБЛ. КБ (560001)</t>
  </si>
  <si>
    <t>ОРЕНБУРГ ОБЛАСТНАЯ КБ  № 2 (560002)</t>
  </si>
  <si>
    <t>ОБЛАСТНОЙ СОЛЬ-ИЛЕЦКИЙ ЦЕНТР МЕД. РЕАБИЛИТАЦИИ (560004)</t>
  </si>
  <si>
    <t>ОРЕНБУРГ ОБЛ.КЛИНИЧ.СТОМАТ.ПОЛ-КА (560005)</t>
  </si>
  <si>
    <t>ОРЕНБУРГ ФИЛ. НМИЦ МНТК "МИКРОХИРУРГИЯ ГЛАЗА" (560006)</t>
  </si>
  <si>
    <t>ОРЕНБУРГ ОБЛАСТНОЙ ОНКОЛОГ. ДИСПАНСЕР (560007)</t>
  </si>
  <si>
    <t>ОРСКИЙ ОНКОЛОГИЧ.  ДИСПАНСЕР (560008)</t>
  </si>
  <si>
    <t>ОРЕНБУРГ ОБЛ. КЛИН. КОЖНО-ВЕН.  ДИСПАНСЕР (560009)</t>
  </si>
  <si>
    <t>ОРЕНБУРГ ФГБОУ ВО ОРГМУ МИНЗДРАВА (560014)</t>
  </si>
  <si>
    <t>ОРЕНБУРГ ГБУЗ ГКБ №1 (560017)</t>
  </si>
  <si>
    <t>ОРЕНБУРГ ГАУЗ ГКБ  №2 (560018)</t>
  </si>
  <si>
    <t>ОРЕНБУРГ ГАУЗ ГКБ  №3 (560019)</t>
  </si>
  <si>
    <t>ОРЕНБУРГ ГАУЗ ГКБ  №4 (560020)</t>
  </si>
  <si>
    <t>ОРЕНБУРГ ГБУЗ ГКБ № 5 (560021)</t>
  </si>
  <si>
    <t>ОРЕНБУРГ ГАУЗ ГКБ  №6 (560022)</t>
  </si>
  <si>
    <t>ОРЕНБУРГ ИНФЕКЦИОННАЯ ОКБ (560023)</t>
  </si>
  <si>
    <t>ОРЕНБУРГ ГАУЗ ДГКБ (560024)</t>
  </si>
  <si>
    <t>ПЕРИНАТАЛЬНЫЙ ЦЕНТР Г. ОРЕНБУРГ  (560025)</t>
  </si>
  <si>
    <t>ОРЕНБУРГ ГАУЗ ГКБ ИМ. ПИРОГОВА Н.И. (560026)</t>
  </si>
  <si>
    <t>ОБЛАСТНОЙ ЦЕНТР МЕДИЦИНСКОЙ РЕАБИЛИТАЦИИ (560027)</t>
  </si>
  <si>
    <t>ОРСКАЯ ГАУЗ ГБ № 2 (560032)</t>
  </si>
  <si>
    <t>ОРСКАЯ ГАУЗ ГБ № 3 (560033)</t>
  </si>
  <si>
    <t>ОРСКАЯ ГАУЗ ГБ № 4 (560034)</t>
  </si>
  <si>
    <t>ОРСКАЯ ГАУЗ ГБ № 5 (560035)</t>
  </si>
  <si>
    <t>ОРСКАЯ ГАУЗ ГБ № 1 (560036)</t>
  </si>
  <si>
    <t>ОРСКАЯ  ГАУЗ СТОМАТ.  ПОЛ-КА (560037)</t>
  </si>
  <si>
    <t>ВРАЧЕБНО-ФИЗКУЛЬТУРНЫЙ ДИСПАНСЕР (560038)</t>
  </si>
  <si>
    <t>НОВОТРОИЦКАЯ ГАУЗ ДГБ (560041)</t>
  </si>
  <si>
    <t>НОВОТРОИЦКАЯ ГАУЗ СТОМАТ-Я ПОЛ-КА (560042)</t>
  </si>
  <si>
    <t>МЕДНОГОРСКАЯ ГБ (560043)</t>
  </si>
  <si>
    <t>БУГУРУСЛАНСКАЯ ГБ (560045)</t>
  </si>
  <si>
    <t>БУГУРУСЛАНСКАЯ РБ (560047)</t>
  </si>
  <si>
    <t>БУГУРУСЛАНСКАЯ СТОМАТ. ПОЛ-КА (560048)</t>
  </si>
  <si>
    <t>АБДУЛИНСКАЯ ГБ (560052)</t>
  </si>
  <si>
    <t>АДАМОВСКАЯ РБ (560053)</t>
  </si>
  <si>
    <t>АКБУЛАКСКАЯ РБ (560054)</t>
  </si>
  <si>
    <t>АЛЕКСАНДРОВСКАЯ РБ (560055)</t>
  </si>
  <si>
    <t>АСЕКЕЕВСКАЯ РБ (560056)</t>
  </si>
  <si>
    <t>БЕЛЯЕВСКАЯ РБ (560057)</t>
  </si>
  <si>
    <t>ГАЙСКАЯ ГБ (560058)</t>
  </si>
  <si>
    <t>ГРАЧЕВСКАЯ РБ (560059)</t>
  </si>
  <si>
    <t>ДОМБАРОВСКАЯ РБ (560060)</t>
  </si>
  <si>
    <t>ИЛЕКСКАЯ РБ (560061)</t>
  </si>
  <si>
    <t>КВАРКЕНСКАЯ РБ (560062)</t>
  </si>
  <si>
    <t>КРАСНОГВАРДЕЙСКАЯ РБ (560063)</t>
  </si>
  <si>
    <t>КУВАНДЫКСКАЯ ГБ (560064)</t>
  </si>
  <si>
    <t>КУРМАНАЕВСКАЯ РБ (560065)</t>
  </si>
  <si>
    <t>МАТВЕЕВСКАЯ РБ (560066)</t>
  </si>
  <si>
    <t>НОВООРСКАЯ РБ (560067)</t>
  </si>
  <si>
    <t>НОВОСЕРГИЕВСКАЯ РБ (560068)</t>
  </si>
  <si>
    <t>ОКТЯБРЬСКАЯ РБ (560069)</t>
  </si>
  <si>
    <t>ОРЕНБУРГСКАЯ РБ (560070)</t>
  </si>
  <si>
    <t>ПЕРВОМАЙСКАЯ РБ (560071)</t>
  </si>
  <si>
    <t>ПЕРЕВОЛОЦКАЯ РБ (560072)</t>
  </si>
  <si>
    <t>ПОНОМАРЕВСКАЯ РБ (560073)</t>
  </si>
  <si>
    <t>САКМАРСКАЯ  РБ (560074)</t>
  </si>
  <si>
    <t>САРАКТАШСКАЯ РБ (560075)</t>
  </si>
  <si>
    <t>СВЕТЛИНСКАЯ РБ (560076)</t>
  </si>
  <si>
    <t>СЕВЕРНАЯ РБ (560077)</t>
  </si>
  <si>
    <t>СОЛЬ-ИЛЕЦКАЯ ГБ (560078)</t>
  </si>
  <si>
    <t>СОРОЧИНСКАЯ ГБ (560079)</t>
  </si>
  <si>
    <t>ТАШЛИНСКАЯ РБ (560080)</t>
  </si>
  <si>
    <t>ТОЦКАЯ РБ (560081)</t>
  </si>
  <si>
    <t>ТЮЛЬГАНСКАЯ РБ (560082)</t>
  </si>
  <si>
    <t>ШАРЛЫКСКАЯ РБ (560083)</t>
  </si>
  <si>
    <t>ЯСНЕНСКАЯ ГБ (560084)</t>
  </si>
  <si>
    <t>СТУДЕНЧЕСКАЯ ПОЛИКЛИНИКА ОГУ (560085)</t>
  </si>
  <si>
    <t>ОРЕНБУРГ ОКБ НА СТ. ОРЕНБУРГ (560086)</t>
  </si>
  <si>
    <t>ОРСКАЯ УБ НА СТ. ОРСК (560087)</t>
  </si>
  <si>
    <t>БУЗУЛУКСКАЯ УЗЛ.  Б-ЦА НА СТ.  БУЗУЛУК (560088)</t>
  </si>
  <si>
    <t>АБДУЛИНСКАЯ УЗЛ. ПОЛ-КА НА СТ. АБДУЛИНО (560089)</t>
  </si>
  <si>
    <t>ОРЕНБУРГ АО САНАТОРИЙ СТРОИТЕЛЬ (560091)</t>
  </si>
  <si>
    <t>ОРЕНБУРГ ФИЛИАЛ № 3 ФГБУ "426 ВГ" МО РФ (560096)</t>
  </si>
  <si>
    <t>ФКУЗ МСЧ-56 ФСИН РОССИИ  (560098)</t>
  </si>
  <si>
    <t>МСЧ МВД ПО ОРЕНБУРГСКОЙ ОБЛАСТИ (560099)</t>
  </si>
  <si>
    <t>ОРЕНБУРГ ООО ММЦ  КЛИНИКА МАКСИМЕД (560102)</t>
  </si>
  <si>
    <t>ОРЕНБУРГ ООО ЛЕКАРЬ (560103)</t>
  </si>
  <si>
    <t>НЕО-ДЕНТ (560104)</t>
  </si>
  <si>
    <t>ТЕХНОДЕНТ (560106)</t>
  </si>
  <si>
    <t>КАМАЮН (560107)</t>
  </si>
  <si>
    <t>ОРЕНБУРГ СТАНЦИЯ СКОРОЙ МЕДИЦИНСКОЙ ПОМОЩИ (560109)</t>
  </si>
  <si>
    <t>ОРСК СТАНЦИЯ СКОРОЙ МЕДИЦИНСКОЙ ПОМОЩИ (560110)</t>
  </si>
  <si>
    <t>КУВАНДЫК СТАНЦИЯ СКОРОЙ МЕДИЦИНСКОЙ ПОМОЩИ (560124)</t>
  </si>
  <si>
    <t>ООО МЕДИКАЛ СЕРВИС КОМПАНИ ВОСТОК (560125)</t>
  </si>
  <si>
    <t>РАДАДЕНТ ПЛЮС (560126)</t>
  </si>
  <si>
    <t>КРИСТАЛЛ - ДЕНТ (560127)</t>
  </si>
  <si>
    <t>УЛЫБКА (560128)</t>
  </si>
  <si>
    <t>МИСС ДЕНТА (560129)</t>
  </si>
  <si>
    <t>МАСТЕРСКАЯ УЛЫБКИ (560131)</t>
  </si>
  <si>
    <t>ЕВРОДЕНТ ПЛЮС (560132)</t>
  </si>
  <si>
    <t>МИЛАВИТА (560134)</t>
  </si>
  <si>
    <t>ДЕНТА ЛЭНД (560135)</t>
  </si>
  <si>
    <t>ИНТЭКО (560137)</t>
  </si>
  <si>
    <t>ОРЕНСТОМ (560138)</t>
  </si>
  <si>
    <t>СТОМКИТ (560139)</t>
  </si>
  <si>
    <t>ДЕНТАЛИКА (на ул. Гаранькина) (560143)</t>
  </si>
  <si>
    <t>ЕВРОМЕДЦЕНТР (560145)</t>
  </si>
  <si>
    <t>МАГИ-СТОМ (560146)</t>
  </si>
  <si>
    <t>НОВАЯ СТОМАТОЛОГИЯ (560148)</t>
  </si>
  <si>
    <t>ЛАЗУРЬ (560149)</t>
  </si>
  <si>
    <t>ДЕНТ АРТ (560152)</t>
  </si>
  <si>
    <t>РОСТОШЬ (560155)</t>
  </si>
  <si>
    <t>ДИА-ДЕНТА (560156)</t>
  </si>
  <si>
    <t>1. Специализированная помощь в условиях стационара, количество госпитализаций всего, в т.ч. по профи</t>
  </si>
  <si>
    <t>Акушерское дело</t>
  </si>
  <si>
    <t>Акушерство и гинекология (кроме родов)</t>
  </si>
  <si>
    <t>Акушерство и гинекология (роды)</t>
  </si>
  <si>
    <t>Аллергология и иммунология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</si>
  <si>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</si>
  <si>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</si>
  <si>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</si>
  <si>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</si>
  <si>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</si>
  <si>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</si>
  <si>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</si>
  <si>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</si>
  <si>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</si>
  <si>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</si>
  <si>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Нефрология</t>
  </si>
  <si>
    <t>Пульмонология</t>
  </si>
  <si>
    <t>Стоматология детская</t>
  </si>
  <si>
    <t>Терапия</t>
  </si>
  <si>
    <t>Хирургия</t>
  </si>
  <si>
    <t>Хирургия (абдоминальная)</t>
  </si>
  <si>
    <t>Хирургия (комбустиология)</t>
  </si>
  <si>
    <t>Прочее</t>
  </si>
  <si>
    <t>Реабилитация</t>
  </si>
  <si>
    <t>2. Специализированная помощь в условиях дневного стационара, количество госпитализаций всего, в т.ч.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</si>
  <si>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</si>
  <si>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</si>
  <si>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Кардиоревматология</t>
  </si>
  <si>
    <t>Терапия (общая)</t>
  </si>
  <si>
    <t>Аллергология</t>
  </si>
  <si>
    <t>Инфекционные</t>
  </si>
  <si>
    <t>Хирургия (общая)</t>
  </si>
  <si>
    <t>Травматология-ортопедия</t>
  </si>
  <si>
    <t>Акушерство-гинекология</t>
  </si>
  <si>
    <t>Отоларингология</t>
  </si>
  <si>
    <t>Дерматология</t>
  </si>
  <si>
    <t>Стоматология</t>
  </si>
  <si>
    <t>Средний медперсонал</t>
  </si>
  <si>
    <t>Диспансеризация</t>
  </si>
  <si>
    <t>Центры здоровья</t>
  </si>
  <si>
    <t>3.2 в неотложной форме, всего посещений</t>
  </si>
  <si>
    <t>3.3 в связи с заболеваниями, обращений всего, в т.ч. по специальностям:</t>
  </si>
  <si>
    <t>Онкология (в т.ч. лучевая и химиотерапия)</t>
  </si>
  <si>
    <t>Акушерство-гинекология (в т.ч. бесплодие)</t>
  </si>
  <si>
    <t>Отоларингология (в т.ч. аудиологический скрининг)</t>
  </si>
  <si>
    <t>Медицинская реабилитация</t>
  </si>
  <si>
    <t>4. Скорая медицинская помощь, вызовы</t>
  </si>
  <si>
    <t>ЕЛЕНА (560157)</t>
  </si>
  <si>
    <t>ДВА БРАТА (560160)</t>
  </si>
  <si>
    <t>ЕВРО-ДЕНТ (560163)</t>
  </si>
  <si>
    <t>АРТ-ДЕНТ (560164)</t>
  </si>
  <si>
    <t>РОМА (560165)</t>
  </si>
  <si>
    <t>ДОБРЫЙ СТОМАТОЛОГ (560166)</t>
  </si>
  <si>
    <t>ВСЕ СВОИ (560171)</t>
  </si>
  <si>
    <t>МИЛА ДЕНТА (560172)</t>
  </si>
  <si>
    <t>НОВОДЕНТ (560175)</t>
  </si>
  <si>
    <t>ДУБОВАЯ РОЩА  САНАТОРИЙ (560177)</t>
  </si>
  <si>
    <t>ЭСТЕДЕНТ  ООО (560184)</t>
  </si>
  <si>
    <t>ДЕНТА-ЛЮКС  ООО (560186)</t>
  </si>
  <si>
    <t>ОБЛАСТНОЙ ЦЕНТР МЕДИЦИНСКОЙ ПРОФИЛАКТИКИ (560196)</t>
  </si>
  <si>
    <t>БЕЛАЯ РОЗА  АНО МЦ (560197)</t>
  </si>
  <si>
    <t>КДЦ ООО (560205)</t>
  </si>
  <si>
    <t>НОВОТРОИЦК БОЛЬНИЦА СКОРОЙ МЕДИЦИНСКОЙ ПОМОЩИ (560206)</t>
  </si>
  <si>
    <t>Б.БРАУН АВИТУМ РУССЛАНД КЛИНИКС  ООО (560207)</t>
  </si>
  <si>
    <t>МЕДИСТОМ  ООО (560210)</t>
  </si>
  <si>
    <t>ТАМАРА  ООО (560211)</t>
  </si>
  <si>
    <t>БУЗУЛУКСКАЯ БОЛЬНИЦА СКОРОЙ МЕДИЦИНСКОЙ ПОМОЩИ (560214)</t>
  </si>
  <si>
    <t>ОМЕГА ООО (560215)</t>
  </si>
  <si>
    <t>ОРЕНБУРГ ГАУЗ ГСП (560218)</t>
  </si>
  <si>
    <t>ОРЕНБУРГ ОДКБ (560220)</t>
  </si>
  <si>
    <t>ЛЕКО ООО (560221)</t>
  </si>
  <si>
    <t>СТОМА+ ООО (560228)</t>
  </si>
  <si>
    <t>ДЕНТОМИР (560230)</t>
  </si>
  <si>
    <t>КЛАССИКА (560231)</t>
  </si>
  <si>
    <t>ДЕНТАЛИКА (560232)</t>
  </si>
  <si>
    <t>КВАРЦИТ
(560234)</t>
  </si>
  <si>
    <t>МЕДГАРД-ОРЕНБУРГ (560235)</t>
  </si>
  <si>
    <t>ЭКСПОДЕНТ (560236)</t>
  </si>
  <si>
    <t>УНИМЕД (560237)</t>
  </si>
  <si>
    <t>ОРСК ООО САНАТОРИЙ ЮЖНЫЙ УРАЛ (560239)</t>
  </si>
  <si>
    <t>Ожидаемые объемы предоставления медицинской помощи (утверденные решениями комиссии по разработке территориальной программы обязательного медицинского страхования) на 2019 год в разрезе профилей, врачебных специальностей</t>
  </si>
  <si>
    <t xml:space="preserve">Приложение 4 к протоколу заседания  Комиссии по разработке ТП ОМС № 3 от 05.02.2019г.   </t>
  </si>
  <si>
    <t>КРИСТАЛЛ  ООО МЕДИЦИНС-КИЙ ЦЕНТР (560213)</t>
  </si>
  <si>
    <t>Наименование страховой медицинской организации</t>
  </si>
  <si>
    <t>Согаз-М</t>
  </si>
  <si>
    <t>Ингосстрах-М</t>
  </si>
  <si>
    <t>Макс-М</t>
  </si>
  <si>
    <t>Заболевания,состояния (обращения)</t>
  </si>
  <si>
    <t>Неотложная помощь (посещения)</t>
  </si>
  <si>
    <t>Профилактика (посещения)</t>
  </si>
  <si>
    <t>ОРЕНБУРГ ОБЛ. КБ</t>
  </si>
  <si>
    <t>ОРЕНБУРГ ОБЛАСТНАЯ КБ  № 2</t>
  </si>
  <si>
    <t>ОРЕНБУРГ ОДКБ</t>
  </si>
  <si>
    <t>ОБЛАСТНОЙ СОЛЬ-ИЛЕЦКИЙ ЦЕНТР МЕД. РЕАБИЛИТАЦИИ</t>
  </si>
  <si>
    <t>ОРЕНБУРГ ОБЛ.КЛИНИЧ.СТОМАТ.ПОЛ-КА</t>
  </si>
  <si>
    <t>ОРЕНБУРГ ОБЛАСТНОЙ ОНКОЛОГ. ДИСПАНСЕР</t>
  </si>
  <si>
    <t>ОРСКИЙ ОНКОЛОГИЧ.  ДИСПАНСЕР</t>
  </si>
  <si>
    <t>ОРЕНБУРГ ОБЛ. КЛИН. КОЖНО-ВЕН.  ДИСПАНСЕР</t>
  </si>
  <si>
    <t>ОРЕНБУРГ ФГБОУ ВО ОРГМУ МИНЗДРАВА</t>
  </si>
  <si>
    <t>ОРЕНБУРГ ФИЛ. НМИЦ МНТК "МИКРОХИРУРГИЯ ГЛАЗА"</t>
  </si>
  <si>
    <t>ОРЕНБУРГ ГБУЗ ГКБ №1</t>
  </si>
  <si>
    <t>ОРЕНБУРГ ГАУЗ ГКБ  №2</t>
  </si>
  <si>
    <t>ОРЕНБУРГ ГАУЗ ГКБ  №3</t>
  </si>
  <si>
    <t>ОРЕНБУРГ ГАУЗ ГКБ  №4</t>
  </si>
  <si>
    <t>ОРЕНБУРГ ГБУЗ ГКБ № 5</t>
  </si>
  <si>
    <t>ОРЕНБУРГ ГАУЗ ГКБ  №6</t>
  </si>
  <si>
    <t>ОРЕНБУРГ ИНФЕКЦИОННАЯ ОКБ</t>
  </si>
  <si>
    <t>ОРЕНБУРГ ГАУЗ ДГКБ</t>
  </si>
  <si>
    <t>ПЕРИНАТАЛЬНЫЙ ЦЕНТР Г. ОРЕНБУРГ</t>
  </si>
  <si>
    <t>ОРЕНБУРГ ГАУЗ ГКБ ИМ. ПИРОГОВА Н.И.</t>
  </si>
  <si>
    <t>ОБЛАСТНОЙ ЦЕНТР МЕДИЦИНСКОЙ РЕАБИЛИТАЦИИ</t>
  </si>
  <si>
    <t>ОРЕНБУРГ ГАУЗ ГСП</t>
  </si>
  <si>
    <t>ОБЛАСТНОЙ ЦЕНТР МЕДИЦИНСКОЙ ПРОФИЛАКТИКИ</t>
  </si>
  <si>
    <t>ОРЕНБУРГ СТАНЦИЯ СКОРОЙ МЕДИЦИНСКОЙ ПОМОЩИ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</si>
  <si>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</si>
  <si>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</si>
  <si>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</si>
  <si>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</si>
  <si>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</si>
  <si>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ОРСКАЯ  ГАУЗ СТОМАТ.  ПОЛ-КА</t>
  </si>
  <si>
    <t>ОРСК СТАНЦИЯ СКОРОЙ МЕДИЦИНСКОЙ ПОМОЩИ</t>
  </si>
  <si>
    <t>НОВОТРОИЦК БОЛЬНИЦА СКОРОЙ МЕДИЦИНСКОЙ ПОМОЩИ</t>
  </si>
  <si>
    <t>НОВОТРОИЦКАЯ ГАУЗ ДГБ</t>
  </si>
  <si>
    <t>НОВОТРОИЦКАЯ ГАУЗ СТОМАТ-Я ПОЛ-КА</t>
  </si>
  <si>
    <t>МЕДНОГОРСКАЯ ГБ</t>
  </si>
  <si>
    <t>БУГУРУСЛАНСКАЯ ГБ</t>
  </si>
  <si>
    <t>БУГУРУСЛАНСКАЯ РБ</t>
  </si>
  <si>
    <t>БУГУРУСЛАНСКАЯ СТОМАТ. ПОЛ-КА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</si>
  <si>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</si>
  <si>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</si>
  <si>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</si>
  <si>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</si>
  <si>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</si>
  <si>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</si>
  <si>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</si>
  <si>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</si>
  <si>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</si>
  <si>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</si>
  <si>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</si>
  <si>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</si>
  <si>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</si>
  <si>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</si>
  <si>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КУВАНДЫК СТАНЦИЯ СКОРОЙ МЕДИЦИНСКОЙ ПОМОЩИ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</si>
  <si>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</si>
  <si>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</si>
  <si>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</si>
  <si>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</si>
  <si>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</si>
  <si>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</si>
  <si>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</si>
  <si>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</si>
  <si>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</si>
  <si>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</si>
  <si>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</si>
  <si>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</si>
  <si>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</si>
  <si>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</si>
  <si>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</si>
  <si>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</si>
  <si>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</si>
  <si>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</si>
  <si>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</si>
  <si>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</si>
  <si>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</si>
  <si>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</si>
  <si>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</si>
  <si>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</si>
  <si>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</si>
  <si>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АО САНАТОРИЙ СТРОИТЕЛЬ</t>
  </si>
  <si>
    <t>ОРЕНБУРГ ФИЛИАЛ № 3 ФГБУ "426 ВГ" МО РФ</t>
  </si>
  <si>
    <t>ФКУЗ МСЧ-56 ФСИН РОССИИ</t>
  </si>
  <si>
    <t>МСЧ МВД ПО ОРЕНБУРГСКОЙ ОБЛАСТИ</t>
  </si>
  <si>
    <t>ООО МЕДИКАЛ СЕРВИС КОМПАНИ ВОСТОК</t>
  </si>
  <si>
    <t>ОРЕНБУРГ ООО ММЦ  КЛИНИКА МАКСИМЕД</t>
  </si>
  <si>
    <t>ОРЕНБУРГ ООО ЛЕКАРЬ</t>
  </si>
  <si>
    <t>НЕО-ДЕНТ</t>
  </si>
  <si>
    <t>ТЕХНОДЕНТ</t>
  </si>
  <si>
    <t>КАМАЮН</t>
  </si>
  <si>
    <t>РАДАДЕНТ ПЛЮС</t>
  </si>
  <si>
    <t>КРИСТАЛЛ - ДЕНТ</t>
  </si>
  <si>
    <t>МАСТЕРСКАЯ УЛЫБКИ</t>
  </si>
  <si>
    <t>МИЛАВИТА</t>
  </si>
  <si>
    <t>ДЕНТА ЛЭНД</t>
  </si>
  <si>
    <t>ИНТЭКО</t>
  </si>
  <si>
    <t>ОРЕНСТОМ</t>
  </si>
  <si>
    <t>СТОМКИТ</t>
  </si>
  <si>
    <t>ДЕНТАЛИКА (на ул. Гаранькина)</t>
  </si>
  <si>
    <t>НОВАЯ СТОМАТОЛОГИЯ</t>
  </si>
  <si>
    <t>Б.БРАУН АВИТУМ РУССЛАНД КЛИНИКС  ООО</t>
  </si>
  <si>
    <t>ЕВРОМЕДЦЕНТР</t>
  </si>
  <si>
    <t>ЛАЗУРЬ</t>
  </si>
  <si>
    <t>МЕДИСТОМ  ООО</t>
  </si>
  <si>
    <t>ТАМАРА  ООО</t>
  </si>
  <si>
    <t>ДЕНТ АРТ</t>
  </si>
  <si>
    <t>РОСТОШЬ</t>
  </si>
  <si>
    <t>ОМЕГА ООО</t>
  </si>
  <si>
    <t>ДИА-ДЕНТА</t>
  </si>
  <si>
    <t>ЕЛЕНА</t>
  </si>
  <si>
    <t>ЛЕКО ООО</t>
  </si>
  <si>
    <t>ДВА БРАТА</t>
  </si>
  <si>
    <t>ЕВРО-ДЕНТ</t>
  </si>
  <si>
    <t>АРТ-ДЕНТ</t>
  </si>
  <si>
    <t>РОМА</t>
  </si>
  <si>
    <t>ДОБРЫЙ СТОМАТОЛОГ</t>
  </si>
  <si>
    <t>СТОМА+ ООО</t>
  </si>
  <si>
    <t>ДЕНТОМИР</t>
  </si>
  <si>
    <t>КЛАССИКА</t>
  </si>
  <si>
    <t>ВСЕ СВОИ</t>
  </si>
  <si>
    <t>МИЛА ДЕНТА</t>
  </si>
  <si>
    <t>НОВОДЕНТ</t>
  </si>
  <si>
    <t>ОРСК ООО САНАТОРИЙ ЮЖНЫЙ УРАЛ</t>
  </si>
  <si>
    <t>МАГИ-СТОМ</t>
  </si>
  <si>
    <t>ДУБОВАЯ РОЩА  САНАТОРИЙ</t>
  </si>
  <si>
    <t>ЭСТЕДЕНТ  ООО</t>
  </si>
  <si>
    <t>ДЕНТА-ЛЮКС  ООО</t>
  </si>
  <si>
    <t>БЕЛАЯ РОЗА  АНО МЦ</t>
  </si>
  <si>
    <t>ВРАЧЕБНО-ФИЗКУЛЬТУРНЫЙ ДИСПАНСЕР</t>
  </si>
  <si>
    <t>УЛЫБКА</t>
  </si>
  <si>
    <t xml:space="preserve">МИСС ДЕНТА </t>
  </si>
  <si>
    <t xml:space="preserve">ЕВРОДЕНТ ПЛЮС </t>
  </si>
  <si>
    <t>КДЦ ООО</t>
  </si>
  <si>
    <t>КРИСТАЛЛ  ООО МЕДИЦИНС-КИЙ ЦЕНТР</t>
  </si>
  <si>
    <t>ДЕНТАЛИКА</t>
  </si>
  <si>
    <t>КВАРЦИТ</t>
  </si>
  <si>
    <t>МЕДГАРД-ОРЕНБУРГ</t>
  </si>
  <si>
    <t>ЭКСПОДЕНТ</t>
  </si>
  <si>
    <t>УНИМЕД</t>
  </si>
  <si>
    <t xml:space="preserve">ООО АНДРИАННА </t>
  </si>
  <si>
    <t>Приложение 3  к протоколу заседания Комиссии по разработке ТП ОМС № 3 от 05.02.2019 г.</t>
  </si>
  <si>
    <t>Объемы предоставления амбулаторно-поликлинической помощи в рамках программы обязательного медицинского 
страхования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</si>
</sst>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Arial"/>
      <family val="2"/>
      <charset val="204"/>
    </font>
    <font>
      <sz val="18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8"/>
      <name val="Arial"/>
      <family val="2"/>
    </font>
    <font>
      <sz val="16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8"/>
      <name val="Arial"/>
      <family val="2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25" fillId="0" borderId="0"/>
    <xf numFmtId="0" fontId="28" fillId="0" borderId="0"/>
  </cellStyleXfs>
  <cellXfs count="188">
    <xf numFmtId="0" fontId="0" fillId="0" borderId="0" xfId="0"/>
    <xf numFmtId="0" fontId="2" fillId="0" borderId="0" xfId="1" applyFont="1"/>
    <xf numFmtId="0" fontId="5" fillId="0" borderId="0" xfId="0" applyNumberFormat="1" applyFont="1" applyAlignment="1">
      <alignment wrapText="1"/>
    </xf>
    <xf numFmtId="0" fontId="1" fillId="0" borderId="0" xfId="1"/>
    <xf numFmtId="0" fontId="7" fillId="0" borderId="0" xfId="1" applyFont="1" applyAlignment="1">
      <alignment vertical="center" wrapText="1"/>
    </xf>
    <xf numFmtId="0" fontId="3" fillId="0" borderId="0" xfId="1" applyFont="1"/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vertical="center" wrapText="1"/>
    </xf>
    <xf numFmtId="0" fontId="8" fillId="0" borderId="6" xfId="1" applyFont="1" applyBorder="1" applyAlignment="1">
      <alignment vertical="center" wrapText="1"/>
    </xf>
    <xf numFmtId="3" fontId="8" fillId="0" borderId="2" xfId="1" applyNumberFormat="1" applyFont="1" applyBorder="1" applyAlignment="1">
      <alignment horizontal="right" vertical="center" wrapText="1"/>
    </xf>
    <xf numFmtId="4" fontId="8" fillId="0" borderId="2" xfId="1" applyNumberFormat="1" applyFont="1" applyBorder="1" applyAlignment="1">
      <alignment horizontal="right" vertical="center" wrapText="1"/>
    </xf>
    <xf numFmtId="0" fontId="8" fillId="0" borderId="2" xfId="1" applyFont="1" applyBorder="1" applyAlignment="1">
      <alignment vertical="center" wrapText="1"/>
    </xf>
    <xf numFmtId="0" fontId="9" fillId="0" borderId="0" xfId="1" applyFont="1"/>
    <xf numFmtId="3" fontId="10" fillId="0" borderId="0" xfId="1" applyNumberFormat="1" applyFont="1"/>
    <xf numFmtId="4" fontId="11" fillId="0" borderId="0" xfId="1" applyNumberFormat="1" applyFont="1"/>
    <xf numFmtId="0" fontId="8" fillId="0" borderId="3" xfId="1" applyFont="1" applyBorder="1" applyAlignment="1">
      <alignment horizontal="left" vertical="center" wrapText="1"/>
    </xf>
    <xf numFmtId="0" fontId="12" fillId="0" borderId="3" xfId="1" applyFont="1" applyBorder="1" applyAlignment="1">
      <alignment horizontal="left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13" fillId="0" borderId="0" xfId="1" applyFont="1"/>
    <xf numFmtId="0" fontId="8" fillId="2" borderId="4" xfId="1" applyFont="1" applyFill="1" applyBorder="1" applyAlignment="1">
      <alignment vertical="center" wrapText="1"/>
    </xf>
    <xf numFmtId="0" fontId="8" fillId="4" borderId="2" xfId="1" applyFont="1" applyFill="1" applyBorder="1" applyAlignment="1">
      <alignment vertical="center" wrapText="1"/>
    </xf>
    <xf numFmtId="4" fontId="2" fillId="0" borderId="0" xfId="1" applyNumberFormat="1" applyFont="1"/>
    <xf numFmtId="4" fontId="6" fillId="0" borderId="2" xfId="1" applyNumberFormat="1" applyFont="1" applyBorder="1" applyAlignment="1">
      <alignment horizontal="center" vertical="center"/>
    </xf>
    <xf numFmtId="4" fontId="6" fillId="2" borderId="4" xfId="1" applyNumberFormat="1" applyFont="1" applyFill="1" applyBorder="1" applyAlignment="1">
      <alignment vertical="center" wrapText="1"/>
    </xf>
    <xf numFmtId="4" fontId="10" fillId="0" borderId="0" xfId="1" applyNumberFormat="1" applyFont="1"/>
    <xf numFmtId="4" fontId="1" fillId="0" borderId="0" xfId="1" applyNumberFormat="1"/>
    <xf numFmtId="4" fontId="6" fillId="2" borderId="5" xfId="1" applyNumberFormat="1" applyFont="1" applyFill="1" applyBorder="1" applyAlignment="1">
      <alignment vertical="center" wrapText="1"/>
    </xf>
    <xf numFmtId="0" fontId="6" fillId="2" borderId="4" xfId="1" applyFont="1" applyFill="1" applyBorder="1" applyAlignment="1">
      <alignment horizontal="center" vertical="center" wrapText="1"/>
    </xf>
    <xf numFmtId="4" fontId="6" fillId="2" borderId="4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/>
    </xf>
    <xf numFmtId="4" fontId="7" fillId="0" borderId="2" xfId="1" applyNumberFormat="1" applyFont="1" applyFill="1" applyBorder="1" applyAlignment="1">
      <alignment horizontal="center"/>
    </xf>
    <xf numFmtId="3" fontId="6" fillId="0" borderId="2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/>
    </xf>
    <xf numFmtId="4" fontId="6" fillId="0" borderId="2" xfId="1" applyNumberFormat="1" applyFont="1" applyFill="1" applyBorder="1" applyAlignment="1">
      <alignment horizontal="center"/>
    </xf>
    <xf numFmtId="0" fontId="6" fillId="4" borderId="2" xfId="1" applyFont="1" applyFill="1" applyBorder="1" applyAlignment="1">
      <alignment horizontal="center" vertical="center" wrapText="1"/>
    </xf>
    <xf numFmtId="4" fontId="6" fillId="4" borderId="2" xfId="1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4" fontId="7" fillId="0" borderId="2" xfId="1" applyNumberFormat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4" fontId="6" fillId="0" borderId="2" xfId="1" applyNumberFormat="1" applyFont="1" applyBorder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/>
    </xf>
    <xf numFmtId="3" fontId="1" fillId="0" borderId="0" xfId="1" applyNumberFormat="1" applyAlignment="1">
      <alignment horizontal="center"/>
    </xf>
    <xf numFmtId="4" fontId="1" fillId="0" borderId="0" xfId="1" applyNumberFormat="1" applyAlignment="1">
      <alignment horizontal="center"/>
    </xf>
    <xf numFmtId="4" fontId="8" fillId="2" borderId="4" xfId="1" applyNumberFormat="1" applyFont="1" applyFill="1" applyBorder="1" applyAlignment="1">
      <alignment vertical="center" wrapText="1"/>
    </xf>
    <xf numFmtId="0" fontId="15" fillId="0" borderId="2" xfId="1" applyFont="1" applyBorder="1" applyAlignment="1">
      <alignment horizontal="center" vertical="center" wrapText="1"/>
    </xf>
    <xf numFmtId="0" fontId="6" fillId="3" borderId="3" xfId="1" applyFont="1" applyFill="1" applyBorder="1" applyAlignment="1">
      <alignment vertical="center" wrapText="1"/>
    </xf>
    <xf numFmtId="0" fontId="8" fillId="3" borderId="2" xfId="1" applyFont="1" applyFill="1" applyBorder="1" applyAlignment="1">
      <alignment vertical="center" wrapText="1"/>
    </xf>
    <xf numFmtId="4" fontId="8" fillId="3" borderId="2" xfId="1" applyNumberFormat="1" applyFont="1" applyFill="1" applyBorder="1" applyAlignment="1">
      <alignment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right" vertical="center" wrapText="1"/>
    </xf>
    <xf numFmtId="4" fontId="8" fillId="4" borderId="2" xfId="1" applyNumberFormat="1" applyFont="1" applyFill="1" applyBorder="1" applyAlignment="1">
      <alignment horizontal="right" vertical="center" wrapText="1"/>
    </xf>
    <xf numFmtId="0" fontId="14" fillId="4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14" fillId="4" borderId="2" xfId="1" applyFont="1" applyFill="1" applyBorder="1" applyAlignment="1">
      <alignment vertical="center" wrapText="1"/>
    </xf>
    <xf numFmtId="3" fontId="6" fillId="4" borderId="2" xfId="1" applyNumberFormat="1" applyFont="1" applyFill="1" applyBorder="1" applyAlignment="1">
      <alignment horizontal="right" vertical="center" wrapText="1"/>
    </xf>
    <xf numFmtId="4" fontId="6" fillId="4" borderId="2" xfId="1" applyNumberFormat="1" applyFont="1" applyFill="1" applyBorder="1" applyAlignment="1">
      <alignment horizontal="right" vertical="center" wrapText="1"/>
    </xf>
    <xf numFmtId="0" fontId="6" fillId="0" borderId="2" xfId="0" applyFont="1" applyBorder="1"/>
    <xf numFmtId="4" fontId="6" fillId="0" borderId="2" xfId="0" applyNumberFormat="1" applyFont="1" applyBorder="1"/>
    <xf numFmtId="0" fontId="14" fillId="4" borderId="3" xfId="0" applyFont="1" applyFill="1" applyBorder="1" applyAlignment="1">
      <alignment horizontal="left" vertical="center" wrapText="1"/>
    </xf>
    <xf numFmtId="0" fontId="14" fillId="4" borderId="2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17" fillId="0" borderId="13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/>
    </xf>
    <xf numFmtId="0" fontId="17" fillId="0" borderId="2" xfId="0" applyNumberFormat="1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/>
    </xf>
    <xf numFmtId="0" fontId="20" fillId="0" borderId="2" xfId="0" applyNumberFormat="1" applyFont="1" applyBorder="1" applyAlignment="1">
      <alignment horizontal="left" vertical="center" wrapText="1"/>
    </xf>
    <xf numFmtId="3" fontId="17" fillId="0" borderId="2" xfId="0" applyNumberFormat="1" applyFont="1" applyBorder="1" applyAlignment="1">
      <alignment horizontal="right" vertical="center"/>
    </xf>
    <xf numFmtId="1" fontId="17" fillId="0" borderId="2" xfId="0" applyNumberFormat="1" applyFont="1" applyBorder="1" applyAlignment="1">
      <alignment horizontal="right" vertical="center"/>
    </xf>
    <xf numFmtId="0" fontId="17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2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0" fontId="0" fillId="0" borderId="0" xfId="0" applyNumberFormat="1" applyAlignment="1">
      <alignment horizontal="left" vertical="center"/>
    </xf>
    <xf numFmtId="0" fontId="0" fillId="0" borderId="2" xfId="0" applyNumberFormat="1" applyFont="1" applyBorder="1" applyAlignment="1">
      <alignment horizontal="left" vertical="center" wrapText="1"/>
    </xf>
    <xf numFmtId="1" fontId="0" fillId="0" borderId="2" xfId="0" applyNumberFormat="1" applyFont="1" applyBorder="1" applyAlignment="1">
      <alignment horizontal="left" vertical="center"/>
    </xf>
    <xf numFmtId="4" fontId="0" fillId="0" borderId="2" xfId="0" applyNumberFormat="1" applyFont="1" applyBorder="1" applyAlignment="1">
      <alignment horizontal="right" vertical="center" wrapText="1"/>
    </xf>
    <xf numFmtId="2" fontId="0" fillId="0" borderId="2" xfId="0" applyNumberFormat="1" applyFont="1" applyBorder="1" applyAlignment="1">
      <alignment horizontal="right" vertical="center" wrapText="1"/>
    </xf>
    <xf numFmtId="0" fontId="0" fillId="0" borderId="2" xfId="0" applyNumberFormat="1" applyFont="1" applyBorder="1" applyAlignment="1">
      <alignment horizontal="right" vertical="center" wrapText="1"/>
    </xf>
    <xf numFmtId="4" fontId="22" fillId="0" borderId="2" xfId="0" applyNumberFormat="1" applyFont="1" applyBorder="1" applyAlignment="1">
      <alignment horizontal="right" vertical="center" wrapText="1"/>
    </xf>
    <xf numFmtId="2" fontId="22" fillId="0" borderId="2" xfId="0" applyNumberFormat="1" applyFont="1" applyBorder="1" applyAlignment="1">
      <alignment horizontal="right" vertical="center" wrapText="1"/>
    </xf>
    <xf numFmtId="0" fontId="22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1" fontId="24" fillId="2" borderId="2" xfId="1" applyNumberFormat="1" applyFont="1" applyFill="1" applyBorder="1" applyAlignment="1">
      <alignment vertical="center" wrapText="1"/>
    </xf>
    <xf numFmtId="4" fontId="24" fillId="2" borderId="2" xfId="1" applyNumberFormat="1" applyFont="1" applyFill="1" applyBorder="1" applyAlignment="1">
      <alignment vertical="center" wrapText="1"/>
    </xf>
    <xf numFmtId="0" fontId="24" fillId="2" borderId="2" xfId="1" applyFont="1" applyFill="1" applyBorder="1" applyAlignment="1">
      <alignment vertical="center" wrapText="1"/>
    </xf>
    <xf numFmtId="1" fontId="8" fillId="4" borderId="2" xfId="0" applyNumberFormat="1" applyFont="1" applyFill="1" applyBorder="1" applyAlignment="1">
      <alignment horizontal="right" vertical="center" wrapText="1"/>
    </xf>
    <xf numFmtId="4" fontId="8" fillId="4" borderId="2" xfId="0" applyNumberFormat="1" applyFont="1" applyFill="1" applyBorder="1" applyAlignment="1">
      <alignment horizontal="right" vertical="center" wrapText="1"/>
    </xf>
    <xf numFmtId="1" fontId="6" fillId="4" borderId="2" xfId="0" applyNumberFormat="1" applyFont="1" applyFill="1" applyBorder="1" applyAlignment="1">
      <alignment horizontal="right" vertical="center" wrapText="1"/>
    </xf>
    <xf numFmtId="4" fontId="6" fillId="4" borderId="2" xfId="0" applyNumberFormat="1" applyFont="1" applyFill="1" applyBorder="1" applyAlignment="1">
      <alignment horizontal="right" vertical="center" wrapText="1"/>
    </xf>
    <xf numFmtId="1" fontId="8" fillId="3" borderId="2" xfId="0" applyNumberFormat="1" applyFont="1" applyFill="1" applyBorder="1" applyAlignment="1">
      <alignment horizontal="right" vertical="center" wrapText="1"/>
    </xf>
    <xf numFmtId="4" fontId="8" fillId="3" borderId="2" xfId="0" applyNumberFormat="1" applyFont="1" applyFill="1" applyBorder="1" applyAlignment="1">
      <alignment horizontal="right" vertical="center" wrapText="1"/>
    </xf>
    <xf numFmtId="0" fontId="14" fillId="4" borderId="3" xfId="1" applyFont="1" applyFill="1" applyBorder="1" applyAlignment="1">
      <alignment vertical="center" wrapText="1"/>
    </xf>
    <xf numFmtId="0" fontId="14" fillId="3" borderId="3" xfId="1" applyFont="1" applyFill="1" applyBorder="1" applyAlignment="1">
      <alignment vertical="center" wrapText="1"/>
    </xf>
    <xf numFmtId="0" fontId="16" fillId="4" borderId="3" xfId="1" applyFont="1" applyFill="1" applyBorder="1" applyAlignment="1">
      <alignment horizontal="center" vertical="center" wrapText="1"/>
    </xf>
    <xf numFmtId="3" fontId="8" fillId="3" borderId="2" xfId="1" applyNumberFormat="1" applyFont="1" applyFill="1" applyBorder="1" applyAlignment="1">
      <alignment horizontal="right" vertical="center" wrapText="1"/>
    </xf>
    <xf numFmtId="4" fontId="8" fillId="3" borderId="2" xfId="1" applyNumberFormat="1" applyFont="1" applyFill="1" applyBorder="1" applyAlignment="1">
      <alignment horizontal="right" vertical="center" wrapText="1"/>
    </xf>
    <xf numFmtId="3" fontId="8" fillId="4" borderId="2" xfId="1" applyNumberFormat="1" applyFont="1" applyFill="1" applyBorder="1" applyAlignment="1">
      <alignment horizontal="right" vertical="center" wrapText="1"/>
    </xf>
    <xf numFmtId="0" fontId="14" fillId="4" borderId="3" xfId="1" applyFont="1" applyFill="1" applyBorder="1" applyAlignment="1">
      <alignment horizontal="left" vertical="center" wrapText="1"/>
    </xf>
    <xf numFmtId="0" fontId="0" fillId="4" borderId="0" xfId="0" applyFill="1"/>
    <xf numFmtId="0" fontId="6" fillId="4" borderId="2" xfId="1" applyFont="1" applyFill="1" applyBorder="1" applyAlignment="1">
      <alignment vertical="center" wrapText="1"/>
    </xf>
    <xf numFmtId="4" fontId="6" fillId="4" borderId="2" xfId="1" applyNumberFormat="1" applyFont="1" applyFill="1" applyBorder="1" applyAlignment="1">
      <alignment vertical="center" wrapText="1"/>
    </xf>
    <xf numFmtId="0" fontId="14" fillId="0" borderId="2" xfId="0" applyFont="1" applyBorder="1"/>
    <xf numFmtId="0" fontId="16" fillId="0" borderId="2" xfId="0" applyFont="1" applyBorder="1" applyAlignment="1">
      <alignment horizontal="center"/>
    </xf>
    <xf numFmtId="0" fontId="8" fillId="0" borderId="2" xfId="0" applyFont="1" applyBorder="1"/>
    <xf numFmtId="4" fontId="8" fillId="0" borderId="2" xfId="0" applyNumberFormat="1" applyFont="1" applyBorder="1"/>
    <xf numFmtId="0" fontId="8" fillId="3" borderId="2" xfId="1" applyFont="1" applyFill="1" applyBorder="1" applyAlignment="1">
      <alignment horizontal="left" vertical="center" wrapText="1"/>
    </xf>
    <xf numFmtId="0" fontId="8" fillId="3" borderId="2" xfId="1" applyFont="1" applyFill="1" applyBorder="1" applyAlignment="1">
      <alignment horizontal="right" vertical="center" wrapText="1"/>
    </xf>
    <xf numFmtId="0" fontId="22" fillId="0" borderId="15" xfId="0" applyFont="1" applyBorder="1" applyAlignment="1">
      <alignment horizontal="left" vertical="center" wrapText="1"/>
    </xf>
    <xf numFmtId="3" fontId="22" fillId="0" borderId="15" xfId="0" applyNumberFormat="1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1" fontId="22" fillId="0" borderId="15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right" vertical="center"/>
    </xf>
    <xf numFmtId="1" fontId="0" fillId="0" borderId="15" xfId="0" applyNumberFormat="1" applyBorder="1" applyAlignment="1">
      <alignment horizontal="right" vertical="center"/>
    </xf>
    <xf numFmtId="3" fontId="0" fillId="0" borderId="15" xfId="0" applyNumberFormat="1" applyBorder="1" applyAlignment="1">
      <alignment horizontal="right" vertical="center"/>
    </xf>
    <xf numFmtId="3" fontId="22" fillId="0" borderId="15" xfId="0" applyNumberFormat="1" applyFont="1" applyFill="1" applyBorder="1" applyAlignment="1">
      <alignment horizontal="right" vertical="center"/>
    </xf>
    <xf numFmtId="1" fontId="22" fillId="0" borderId="15" xfId="0" applyNumberFormat="1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horizontal="right" vertical="center"/>
    </xf>
    <xf numFmtId="0" fontId="26" fillId="0" borderId="15" xfId="0" applyFont="1" applyBorder="1" applyAlignment="1">
      <alignment horizontal="left" vertical="center" wrapText="1"/>
    </xf>
    <xf numFmtId="4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  <xf numFmtId="3" fontId="1" fillId="0" borderId="0" xfId="1" applyNumberFormat="1"/>
    <xf numFmtId="0" fontId="27" fillId="0" borderId="15" xfId="0" applyFont="1" applyBorder="1" applyAlignment="1">
      <alignment horizontal="center" vertical="center" wrapText="1"/>
    </xf>
    <xf numFmtId="0" fontId="27" fillId="0" borderId="0" xfId="0" applyFont="1"/>
    <xf numFmtId="0" fontId="29" fillId="0" borderId="0" xfId="3" applyNumberFormat="1" applyFont="1" applyBorder="1" applyAlignment="1">
      <alignment wrapText="1"/>
    </xf>
    <xf numFmtId="0" fontId="30" fillId="0" borderId="0" xfId="0" applyFont="1" applyAlignment="1">
      <alignment horizontal="left"/>
    </xf>
    <xf numFmtId="0" fontId="30" fillId="0" borderId="15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15" xfId="0" applyFont="1" applyBorder="1" applyAlignment="1">
      <alignment horizontal="left" wrapText="1"/>
    </xf>
    <xf numFmtId="3" fontId="30" fillId="0" borderId="15" xfId="0" applyNumberFormat="1" applyFont="1" applyBorder="1" applyAlignment="1">
      <alignment horizontal="right" vertical="center"/>
    </xf>
    <xf numFmtId="0" fontId="30" fillId="0" borderId="15" xfId="0" applyFont="1" applyBorder="1" applyAlignment="1">
      <alignment horizontal="right" vertical="center"/>
    </xf>
    <xf numFmtId="1" fontId="30" fillId="0" borderId="15" xfId="0" applyNumberFormat="1" applyFont="1" applyBorder="1" applyAlignment="1">
      <alignment horizontal="right" vertical="center"/>
    </xf>
    <xf numFmtId="0" fontId="30" fillId="0" borderId="15" xfId="0" applyFont="1" applyFill="1" applyBorder="1" applyAlignment="1">
      <alignment horizontal="left" wrapText="1"/>
    </xf>
    <xf numFmtId="3" fontId="30" fillId="0" borderId="15" xfId="0" applyNumberFormat="1" applyFont="1" applyFill="1" applyBorder="1" applyAlignment="1">
      <alignment horizontal="right" vertical="center"/>
    </xf>
    <xf numFmtId="1" fontId="30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0" fontId="30" fillId="0" borderId="15" xfId="0" applyFont="1" applyBorder="1" applyAlignment="1">
      <alignment horizontal="left"/>
    </xf>
    <xf numFmtId="3" fontId="30" fillId="0" borderId="0" xfId="0" applyNumberFormat="1" applyFont="1" applyAlignment="1">
      <alignment horizontal="left"/>
    </xf>
    <xf numFmtId="0" fontId="6" fillId="2" borderId="3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right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29" fillId="0" borderId="0" xfId="3" applyNumberFormat="1" applyFont="1" applyBorder="1" applyAlignment="1">
      <alignment horizontal="right" wrapText="1"/>
    </xf>
    <xf numFmtId="0" fontId="31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center" vertical="center"/>
    </xf>
    <xf numFmtId="0" fontId="0" fillId="0" borderId="6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21" fillId="0" borderId="2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 applyAlignment="1">
      <alignment horizontal="center" vertical="center" wrapText="1"/>
    </xf>
    <xf numFmtId="0" fontId="17" fillId="0" borderId="9" xfId="0" applyNumberFormat="1" applyFont="1" applyBorder="1" applyAlignment="1">
      <alignment horizontal="center" vertical="center" wrapText="1"/>
    </xf>
    <xf numFmtId="0" fontId="17" fillId="0" borderId="10" xfId="0" applyNumberFormat="1" applyFont="1" applyBorder="1" applyAlignment="1">
      <alignment horizontal="center" vertical="center" wrapText="1"/>
    </xf>
    <xf numFmtId="0" fontId="17" fillId="0" borderId="12" xfId="0" applyNumberFormat="1" applyFont="1" applyBorder="1" applyAlignment="1">
      <alignment horizontal="center" vertical="center" wrapText="1"/>
    </xf>
    <xf numFmtId="0" fontId="17" fillId="0" borderId="7" xfId="0" applyNumberFormat="1" applyFont="1" applyBorder="1" applyAlignment="1">
      <alignment horizontal="center" vertical="center"/>
    </xf>
    <xf numFmtId="0" fontId="17" fillId="0" borderId="8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7" fillId="0" borderId="10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2" xfId="0" applyNumberFormat="1" applyFont="1" applyBorder="1" applyAlignment="1">
      <alignment horizontal="center" vertical="center" wrapText="1"/>
    </xf>
    <xf numFmtId="0" fontId="17" fillId="0" borderId="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 wrapText="1"/>
    </xf>
    <xf numFmtId="0" fontId="17" fillId="0" borderId="11" xfId="0" applyNumberFormat="1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 2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8"/>
  <sheetViews>
    <sheetView view="pageBreakPreview" topLeftCell="A373" zoomScale="98" zoomScaleNormal="87" zoomScaleSheetLayoutView="98" workbookViewId="0">
      <selection activeCell="A400" sqref="A400"/>
    </sheetView>
  </sheetViews>
  <sheetFormatPr defaultRowHeight="15" x14ac:dyDescent="0.25"/>
  <cols>
    <col min="1" max="1" width="42.7109375" customWidth="1"/>
    <col min="2" max="2" width="14.42578125" customWidth="1"/>
    <col min="3" max="3" width="24.85546875" customWidth="1"/>
  </cols>
  <sheetData>
    <row r="1" spans="1:3" ht="49.5" customHeight="1" x14ac:dyDescent="0.25">
      <c r="A1" s="1"/>
      <c r="B1" s="154" t="s">
        <v>54</v>
      </c>
      <c r="C1" s="154"/>
    </row>
    <row r="2" spans="1:3" ht="45" customHeight="1" x14ac:dyDescent="0.25">
      <c r="A2" s="155" t="s">
        <v>40</v>
      </c>
      <c r="B2" s="155"/>
      <c r="C2" s="155"/>
    </row>
    <row r="3" spans="1:3" ht="20.25" customHeight="1" x14ac:dyDescent="0.25">
      <c r="A3" s="156"/>
      <c r="B3" s="157" t="s">
        <v>3</v>
      </c>
      <c r="C3" s="157"/>
    </row>
    <row r="4" spans="1:3" ht="10.5" customHeight="1" x14ac:dyDescent="0.25">
      <c r="A4" s="156"/>
      <c r="B4" s="52" t="s">
        <v>4</v>
      </c>
      <c r="C4" s="52" t="s">
        <v>42</v>
      </c>
    </row>
    <row r="5" spans="1:3" ht="24" customHeight="1" x14ac:dyDescent="0.25">
      <c r="A5" s="8" t="s">
        <v>15</v>
      </c>
      <c r="B5" s="93"/>
      <c r="C5" s="94"/>
    </row>
    <row r="6" spans="1:3" ht="18" customHeight="1" x14ac:dyDescent="0.25">
      <c r="A6" s="53" t="s">
        <v>16</v>
      </c>
      <c r="B6" s="54">
        <v>6</v>
      </c>
      <c r="C6" s="55">
        <v>902535.96</v>
      </c>
    </row>
    <row r="7" spans="1:3" ht="17.25" customHeight="1" x14ac:dyDescent="0.25">
      <c r="A7" s="56" t="s">
        <v>43</v>
      </c>
      <c r="B7" s="96">
        <v>1</v>
      </c>
      <c r="C7" s="97">
        <v>150422.66</v>
      </c>
    </row>
    <row r="8" spans="1:3" ht="15.75" x14ac:dyDescent="0.25">
      <c r="A8" s="57" t="s">
        <v>44</v>
      </c>
      <c r="B8" s="58">
        <v>4</v>
      </c>
      <c r="C8" s="59">
        <v>601690.64</v>
      </c>
    </row>
    <row r="9" spans="1:3" ht="15.75" x14ac:dyDescent="0.25">
      <c r="A9" s="57" t="s">
        <v>45</v>
      </c>
      <c r="B9" s="58">
        <v>1</v>
      </c>
      <c r="C9" s="59">
        <v>150422.66</v>
      </c>
    </row>
    <row r="10" spans="1:3" ht="15.75" x14ac:dyDescent="0.25">
      <c r="A10" s="57" t="s">
        <v>46</v>
      </c>
      <c r="B10" s="58">
        <v>0</v>
      </c>
      <c r="C10" s="59">
        <v>0</v>
      </c>
    </row>
    <row r="11" spans="1:3" ht="15.75" x14ac:dyDescent="0.25">
      <c r="A11" s="60" t="s">
        <v>50</v>
      </c>
      <c r="B11" s="98">
        <v>0</v>
      </c>
      <c r="C11" s="99">
        <v>0</v>
      </c>
    </row>
    <row r="12" spans="1:3" ht="15.75" x14ac:dyDescent="0.25">
      <c r="A12" s="60" t="s">
        <v>51</v>
      </c>
      <c r="B12" s="98">
        <v>0</v>
      </c>
      <c r="C12" s="99">
        <v>0</v>
      </c>
    </row>
    <row r="13" spans="1:3" ht="15.75" x14ac:dyDescent="0.25">
      <c r="A13" s="61" t="s">
        <v>17</v>
      </c>
      <c r="B13" s="100">
        <v>3</v>
      </c>
      <c r="C13" s="101">
        <v>1125782.01</v>
      </c>
    </row>
    <row r="14" spans="1:3" ht="15.75" x14ac:dyDescent="0.25">
      <c r="A14" s="56" t="s">
        <v>44</v>
      </c>
      <c r="B14" s="96">
        <v>2</v>
      </c>
      <c r="C14" s="97">
        <v>750521.34</v>
      </c>
    </row>
    <row r="15" spans="1:3" ht="15.75" x14ac:dyDescent="0.25">
      <c r="A15" s="67" t="s">
        <v>47</v>
      </c>
      <c r="B15" s="98">
        <v>1</v>
      </c>
      <c r="C15" s="99">
        <v>375260.67</v>
      </c>
    </row>
    <row r="16" spans="1:3" ht="15.75" x14ac:dyDescent="0.25">
      <c r="A16" s="67" t="s">
        <v>50</v>
      </c>
      <c r="B16" s="98">
        <v>1</v>
      </c>
      <c r="C16" s="99">
        <v>375260.67</v>
      </c>
    </row>
    <row r="17" spans="1:3" ht="15.75" x14ac:dyDescent="0.25">
      <c r="A17" s="67" t="s">
        <v>51</v>
      </c>
      <c r="B17" s="98">
        <v>0</v>
      </c>
      <c r="C17" s="99">
        <v>0</v>
      </c>
    </row>
    <row r="18" spans="1:3" ht="15.75" x14ac:dyDescent="0.25">
      <c r="A18" s="56" t="s">
        <v>45</v>
      </c>
      <c r="B18" s="96">
        <v>0</v>
      </c>
      <c r="C18" s="97">
        <v>0</v>
      </c>
    </row>
    <row r="19" spans="1:3" ht="15.75" x14ac:dyDescent="0.25">
      <c r="A19" s="67" t="s">
        <v>47</v>
      </c>
      <c r="B19" s="98">
        <v>0</v>
      </c>
      <c r="C19" s="99">
        <v>0</v>
      </c>
    </row>
    <row r="20" spans="1:3" ht="15.75" x14ac:dyDescent="0.25">
      <c r="A20" s="56" t="s">
        <v>46</v>
      </c>
      <c r="B20" s="96">
        <v>1</v>
      </c>
      <c r="C20" s="97">
        <v>375260.67</v>
      </c>
    </row>
    <row r="21" spans="1:3" ht="15.75" x14ac:dyDescent="0.25">
      <c r="A21" s="53" t="s">
        <v>18</v>
      </c>
      <c r="B21" s="54">
        <v>246</v>
      </c>
      <c r="C21" s="55">
        <v>16621317.18</v>
      </c>
    </row>
    <row r="22" spans="1:3" ht="15.75" x14ac:dyDescent="0.25">
      <c r="A22" s="56" t="s">
        <v>43</v>
      </c>
      <c r="B22" s="96">
        <v>56</v>
      </c>
      <c r="C22" s="97">
        <v>3783714.48</v>
      </c>
    </row>
    <row r="23" spans="1:3" ht="15.75" x14ac:dyDescent="0.25">
      <c r="A23" s="57" t="s">
        <v>44</v>
      </c>
      <c r="B23" s="58">
        <v>66</v>
      </c>
      <c r="C23" s="59">
        <v>4459377.78</v>
      </c>
    </row>
    <row r="24" spans="1:3" ht="15.75" x14ac:dyDescent="0.25">
      <c r="A24" s="57" t="s">
        <v>45</v>
      </c>
      <c r="B24" s="58">
        <v>64</v>
      </c>
      <c r="C24" s="59">
        <v>4324245.12</v>
      </c>
    </row>
    <row r="25" spans="1:3" ht="15.75" x14ac:dyDescent="0.25">
      <c r="A25" s="57" t="s">
        <v>46</v>
      </c>
      <c r="B25" s="58">
        <v>60</v>
      </c>
      <c r="C25" s="59">
        <v>4053979.8</v>
      </c>
    </row>
    <row r="26" spans="1:3" ht="15.75" x14ac:dyDescent="0.25">
      <c r="A26" s="60" t="s">
        <v>47</v>
      </c>
      <c r="B26" s="98">
        <v>20</v>
      </c>
      <c r="C26" s="99">
        <v>1351326.6</v>
      </c>
    </row>
    <row r="27" spans="1:3" ht="15.75" x14ac:dyDescent="0.25">
      <c r="A27" s="62" t="s">
        <v>48</v>
      </c>
      <c r="B27" s="63">
        <v>8</v>
      </c>
      <c r="C27" s="64">
        <v>540530.64</v>
      </c>
    </row>
    <row r="28" spans="1:3" ht="15.75" x14ac:dyDescent="0.25">
      <c r="A28" s="62" t="s">
        <v>49</v>
      </c>
      <c r="B28" s="63">
        <v>4</v>
      </c>
      <c r="C28" s="64">
        <v>270265.32</v>
      </c>
    </row>
    <row r="29" spans="1:3" ht="15.75" x14ac:dyDescent="0.25">
      <c r="A29" s="62" t="s">
        <v>50</v>
      </c>
      <c r="B29" s="63">
        <v>5</v>
      </c>
      <c r="C29" s="64">
        <v>337831.65</v>
      </c>
    </row>
    <row r="30" spans="1:3" ht="15.75" x14ac:dyDescent="0.25">
      <c r="A30" s="102" t="s">
        <v>51</v>
      </c>
      <c r="B30" s="63">
        <v>23</v>
      </c>
      <c r="C30" s="64">
        <v>1554025.59</v>
      </c>
    </row>
    <row r="31" spans="1:3" ht="15.75" x14ac:dyDescent="0.25">
      <c r="A31" s="53" t="s">
        <v>19</v>
      </c>
      <c r="B31" s="54">
        <v>14</v>
      </c>
      <c r="C31" s="55">
        <v>1163510.8799999999</v>
      </c>
    </row>
    <row r="32" spans="1:3" ht="15.75" x14ac:dyDescent="0.25">
      <c r="A32" s="56" t="s">
        <v>43</v>
      </c>
      <c r="B32" s="96">
        <v>6</v>
      </c>
      <c r="C32" s="97">
        <v>498647.52</v>
      </c>
    </row>
    <row r="33" spans="1:3" ht="15.75" x14ac:dyDescent="0.25">
      <c r="A33" s="57" t="s">
        <v>44</v>
      </c>
      <c r="B33" s="58">
        <v>5</v>
      </c>
      <c r="C33" s="59">
        <v>415539.6</v>
      </c>
    </row>
    <row r="34" spans="1:3" ht="15.75" x14ac:dyDescent="0.25">
      <c r="A34" s="57" t="s">
        <v>45</v>
      </c>
      <c r="B34" s="58">
        <v>1</v>
      </c>
      <c r="C34" s="59">
        <v>83107.92</v>
      </c>
    </row>
    <row r="35" spans="1:3" ht="15.75" x14ac:dyDescent="0.25">
      <c r="A35" s="57" t="s">
        <v>46</v>
      </c>
      <c r="B35" s="58">
        <v>2</v>
      </c>
      <c r="C35" s="59">
        <v>166215.84</v>
      </c>
    </row>
    <row r="36" spans="1:3" ht="15.75" x14ac:dyDescent="0.25">
      <c r="A36" s="60" t="s">
        <v>47</v>
      </c>
      <c r="B36" s="98">
        <v>1</v>
      </c>
      <c r="C36" s="99">
        <v>83107.92</v>
      </c>
    </row>
    <row r="37" spans="1:3" ht="15.75" x14ac:dyDescent="0.25">
      <c r="A37" s="62" t="s">
        <v>51</v>
      </c>
      <c r="B37" s="63">
        <v>1</v>
      </c>
      <c r="C37" s="64">
        <v>83107.92</v>
      </c>
    </row>
    <row r="38" spans="1:3" ht="15.75" x14ac:dyDescent="0.25">
      <c r="A38" s="53" t="s">
        <v>20</v>
      </c>
      <c r="B38" s="105">
        <v>185</v>
      </c>
      <c r="C38" s="106">
        <v>30094473.550000001</v>
      </c>
    </row>
    <row r="39" spans="1:3" ht="15.75" x14ac:dyDescent="0.25">
      <c r="A39" s="104" t="s">
        <v>43</v>
      </c>
      <c r="B39" s="107">
        <v>52</v>
      </c>
      <c r="C39" s="59">
        <v>8458987.1600000001</v>
      </c>
    </row>
    <row r="40" spans="1:3" ht="15.75" x14ac:dyDescent="0.25">
      <c r="A40" s="104" t="s">
        <v>44</v>
      </c>
      <c r="B40" s="107">
        <v>45</v>
      </c>
      <c r="C40" s="59">
        <v>7320277.3499999996</v>
      </c>
    </row>
    <row r="41" spans="1:3" ht="15.75" x14ac:dyDescent="0.25">
      <c r="A41" s="104" t="s">
        <v>45</v>
      </c>
      <c r="B41" s="107">
        <v>37</v>
      </c>
      <c r="C41" s="59">
        <v>6018894.71</v>
      </c>
    </row>
    <row r="42" spans="1:3" ht="15.75" x14ac:dyDescent="0.25">
      <c r="A42" s="104" t="s">
        <v>46</v>
      </c>
      <c r="B42" s="107">
        <v>51</v>
      </c>
      <c r="C42" s="59">
        <v>8296314.3300000001</v>
      </c>
    </row>
    <row r="43" spans="1:3" ht="15.75" x14ac:dyDescent="0.25">
      <c r="A43" s="102" t="s">
        <v>47</v>
      </c>
      <c r="B43" s="63">
        <v>20</v>
      </c>
      <c r="C43" s="64">
        <v>3253456.6</v>
      </c>
    </row>
    <row r="44" spans="1:3" ht="15.75" x14ac:dyDescent="0.25">
      <c r="A44" s="102" t="s">
        <v>48</v>
      </c>
      <c r="B44" s="63">
        <v>7</v>
      </c>
      <c r="C44" s="64">
        <v>1138709.81</v>
      </c>
    </row>
    <row r="45" spans="1:3" ht="15.75" x14ac:dyDescent="0.25">
      <c r="A45" s="102" t="s">
        <v>49</v>
      </c>
      <c r="B45" s="63">
        <v>6</v>
      </c>
      <c r="C45" s="64">
        <v>976036.98</v>
      </c>
    </row>
    <row r="46" spans="1:3" ht="15.75" x14ac:dyDescent="0.25">
      <c r="A46" s="102" t="s">
        <v>50</v>
      </c>
      <c r="B46" s="63">
        <v>4</v>
      </c>
      <c r="C46" s="64">
        <v>650691.31999999995</v>
      </c>
    </row>
    <row r="47" spans="1:3" ht="15.75" x14ac:dyDescent="0.25">
      <c r="A47" s="102" t="s">
        <v>51</v>
      </c>
      <c r="B47" s="63">
        <v>14</v>
      </c>
      <c r="C47" s="64">
        <v>2277419.62</v>
      </c>
    </row>
    <row r="48" spans="1:3" ht="15.75" x14ac:dyDescent="0.25">
      <c r="A48" s="53" t="s">
        <v>11</v>
      </c>
      <c r="B48" s="105">
        <v>111</v>
      </c>
      <c r="C48" s="106">
        <v>24827969.399999999</v>
      </c>
    </row>
    <row r="49" spans="1:3" ht="15.75" x14ac:dyDescent="0.25">
      <c r="A49" s="104" t="s">
        <v>43</v>
      </c>
      <c r="B49" s="107">
        <v>24</v>
      </c>
      <c r="C49" s="59">
        <v>5368209.5999999996</v>
      </c>
    </row>
    <row r="50" spans="1:3" ht="15.75" x14ac:dyDescent="0.25">
      <c r="A50" s="104" t="s">
        <v>44</v>
      </c>
      <c r="B50" s="107">
        <v>26</v>
      </c>
      <c r="C50" s="59">
        <v>5815560.4000000004</v>
      </c>
    </row>
    <row r="51" spans="1:3" ht="15.75" x14ac:dyDescent="0.25">
      <c r="A51" s="104" t="s">
        <v>45</v>
      </c>
      <c r="B51" s="107">
        <v>29</v>
      </c>
      <c r="C51" s="59">
        <v>6486586.5999999996</v>
      </c>
    </row>
    <row r="52" spans="1:3" ht="15.75" x14ac:dyDescent="0.25">
      <c r="A52" s="104" t="s">
        <v>46</v>
      </c>
      <c r="B52" s="107">
        <v>32</v>
      </c>
      <c r="C52" s="59">
        <v>7157612.7999999998</v>
      </c>
    </row>
    <row r="53" spans="1:3" ht="15.75" x14ac:dyDescent="0.25">
      <c r="A53" s="102" t="s">
        <v>47</v>
      </c>
      <c r="B53" s="63">
        <v>19</v>
      </c>
      <c r="C53" s="64">
        <v>4249832.5999999996</v>
      </c>
    </row>
    <row r="54" spans="1:3" ht="15.75" x14ac:dyDescent="0.25">
      <c r="A54" s="102" t="s">
        <v>48</v>
      </c>
      <c r="B54" s="63">
        <v>5</v>
      </c>
      <c r="C54" s="64">
        <v>1118377</v>
      </c>
    </row>
    <row r="55" spans="1:3" ht="15.75" x14ac:dyDescent="0.25">
      <c r="A55" s="102" t="s">
        <v>49</v>
      </c>
      <c r="B55" s="63">
        <v>2</v>
      </c>
      <c r="C55" s="64">
        <v>447350.8</v>
      </c>
    </row>
    <row r="56" spans="1:3" ht="15.75" x14ac:dyDescent="0.25">
      <c r="A56" s="102" t="s">
        <v>50</v>
      </c>
      <c r="B56" s="63">
        <v>1</v>
      </c>
      <c r="C56" s="64">
        <v>223675.4</v>
      </c>
    </row>
    <row r="57" spans="1:3" ht="15.75" x14ac:dyDescent="0.25">
      <c r="A57" s="102" t="s">
        <v>51</v>
      </c>
      <c r="B57" s="63">
        <v>5</v>
      </c>
      <c r="C57" s="64">
        <v>1118377</v>
      </c>
    </row>
    <row r="58" spans="1:3" ht="15.75" x14ac:dyDescent="0.25">
      <c r="A58" s="53" t="s">
        <v>21</v>
      </c>
      <c r="B58" s="105">
        <v>35</v>
      </c>
      <c r="C58" s="106">
        <v>9963728.5999999996</v>
      </c>
    </row>
    <row r="59" spans="1:3" ht="15.75" x14ac:dyDescent="0.25">
      <c r="A59" s="104" t="s">
        <v>43</v>
      </c>
      <c r="B59" s="107">
        <v>6</v>
      </c>
      <c r="C59" s="59">
        <v>1708067.76</v>
      </c>
    </row>
    <row r="60" spans="1:3" ht="15.75" x14ac:dyDescent="0.25">
      <c r="A60" s="104" t="s">
        <v>44</v>
      </c>
      <c r="B60" s="107">
        <v>8</v>
      </c>
      <c r="C60" s="59">
        <v>2277423.6800000002</v>
      </c>
    </row>
    <row r="61" spans="1:3" ht="15.75" x14ac:dyDescent="0.25">
      <c r="A61" s="104" t="s">
        <v>45</v>
      </c>
      <c r="B61" s="107">
        <v>13</v>
      </c>
      <c r="C61" s="59">
        <v>3700813.48</v>
      </c>
    </row>
    <row r="62" spans="1:3" ht="15.75" x14ac:dyDescent="0.25">
      <c r="A62" s="104" t="s">
        <v>46</v>
      </c>
      <c r="B62" s="107">
        <v>8</v>
      </c>
      <c r="C62" s="59">
        <v>2277423.6800000002</v>
      </c>
    </row>
    <row r="63" spans="1:3" ht="15.75" x14ac:dyDescent="0.25">
      <c r="A63" s="102" t="s">
        <v>47</v>
      </c>
      <c r="B63" s="63">
        <v>2</v>
      </c>
      <c r="C63" s="64">
        <v>569355.92000000004</v>
      </c>
    </row>
    <row r="64" spans="1:3" ht="15.75" x14ac:dyDescent="0.25">
      <c r="A64" s="102" t="s">
        <v>48</v>
      </c>
      <c r="B64" s="63">
        <v>2</v>
      </c>
      <c r="C64" s="64">
        <v>569355.92000000004</v>
      </c>
    </row>
    <row r="65" spans="1:3" ht="15.75" x14ac:dyDescent="0.25">
      <c r="A65" s="102" t="s">
        <v>49</v>
      </c>
      <c r="B65" s="63">
        <v>1</v>
      </c>
      <c r="C65" s="64">
        <v>284677.96000000002</v>
      </c>
    </row>
    <row r="66" spans="1:3" ht="15.75" x14ac:dyDescent="0.25">
      <c r="A66" s="102" t="s">
        <v>50</v>
      </c>
      <c r="B66" s="63">
        <v>0</v>
      </c>
      <c r="C66" s="64">
        <v>0</v>
      </c>
    </row>
    <row r="67" spans="1:3" ht="15.75" x14ac:dyDescent="0.25">
      <c r="A67" s="102" t="s">
        <v>51</v>
      </c>
      <c r="B67" s="63">
        <v>3</v>
      </c>
      <c r="C67" s="64">
        <v>854033.88</v>
      </c>
    </row>
    <row r="68" spans="1:3" ht="15.75" x14ac:dyDescent="0.25">
      <c r="A68" s="53" t="s">
        <v>22</v>
      </c>
      <c r="B68" s="105">
        <v>225</v>
      </c>
      <c r="C68" s="106">
        <v>32666600.25</v>
      </c>
    </row>
    <row r="69" spans="1:3" ht="15.75" x14ac:dyDescent="0.25">
      <c r="A69" s="104" t="s">
        <v>43</v>
      </c>
      <c r="B69" s="107">
        <v>55</v>
      </c>
      <c r="C69" s="59">
        <v>7985168.9500000002</v>
      </c>
    </row>
    <row r="70" spans="1:3" ht="15.75" x14ac:dyDescent="0.25">
      <c r="A70" s="104" t="s">
        <v>44</v>
      </c>
      <c r="B70" s="107">
        <v>63</v>
      </c>
      <c r="C70" s="59">
        <v>9146648.0700000003</v>
      </c>
    </row>
    <row r="71" spans="1:3" ht="15.75" x14ac:dyDescent="0.25">
      <c r="A71" s="104" t="s">
        <v>45</v>
      </c>
      <c r="B71" s="107">
        <v>44</v>
      </c>
      <c r="C71" s="59">
        <v>6388135.1600000001</v>
      </c>
    </row>
    <row r="72" spans="1:3" ht="15.75" x14ac:dyDescent="0.25">
      <c r="A72" s="104" t="s">
        <v>46</v>
      </c>
      <c r="B72" s="107">
        <v>63</v>
      </c>
      <c r="C72" s="59">
        <v>9146648.0700000003</v>
      </c>
    </row>
    <row r="73" spans="1:3" ht="15.75" x14ac:dyDescent="0.25">
      <c r="A73" s="102" t="s">
        <v>47</v>
      </c>
      <c r="B73" s="63">
        <v>23</v>
      </c>
      <c r="C73" s="64">
        <v>3339252.47</v>
      </c>
    </row>
    <row r="74" spans="1:3" ht="15.75" x14ac:dyDescent="0.25">
      <c r="A74" s="102" t="s">
        <v>48</v>
      </c>
      <c r="B74" s="63">
        <v>11</v>
      </c>
      <c r="C74" s="64">
        <v>1597033.79</v>
      </c>
    </row>
    <row r="75" spans="1:3" ht="15.75" x14ac:dyDescent="0.25">
      <c r="A75" s="102" t="s">
        <v>49</v>
      </c>
      <c r="B75" s="63">
        <v>5</v>
      </c>
      <c r="C75" s="64">
        <v>725924.45</v>
      </c>
    </row>
    <row r="76" spans="1:3" ht="15.75" x14ac:dyDescent="0.25">
      <c r="A76" s="102" t="s">
        <v>50</v>
      </c>
      <c r="B76" s="63">
        <v>5</v>
      </c>
      <c r="C76" s="64">
        <v>725924.45</v>
      </c>
    </row>
    <row r="77" spans="1:3" ht="15.75" x14ac:dyDescent="0.25">
      <c r="A77" s="102" t="s">
        <v>51</v>
      </c>
      <c r="B77" s="63">
        <v>19</v>
      </c>
      <c r="C77" s="64">
        <v>2758512.91</v>
      </c>
    </row>
    <row r="78" spans="1:3" ht="15.75" x14ac:dyDescent="0.25">
      <c r="A78" s="53" t="s">
        <v>12</v>
      </c>
      <c r="B78" s="105">
        <v>125</v>
      </c>
      <c r="C78" s="106">
        <v>24953637.5</v>
      </c>
    </row>
    <row r="79" spans="1:3" ht="15.75" x14ac:dyDescent="0.25">
      <c r="A79" s="104" t="s">
        <v>43</v>
      </c>
      <c r="B79" s="107">
        <v>24</v>
      </c>
      <c r="C79" s="59">
        <v>4791098.4000000004</v>
      </c>
    </row>
    <row r="80" spans="1:3" ht="15.75" x14ac:dyDescent="0.25">
      <c r="A80" s="104" t="s">
        <v>44</v>
      </c>
      <c r="B80" s="107">
        <v>26</v>
      </c>
      <c r="C80" s="59">
        <v>5190356.5999999996</v>
      </c>
    </row>
    <row r="81" spans="1:3" ht="15.75" x14ac:dyDescent="0.25">
      <c r="A81" s="104" t="s">
        <v>45</v>
      </c>
      <c r="B81" s="107">
        <v>32</v>
      </c>
      <c r="C81" s="59">
        <v>6388131.2000000002</v>
      </c>
    </row>
    <row r="82" spans="1:3" ht="15.75" x14ac:dyDescent="0.25">
      <c r="A82" s="104" t="s">
        <v>46</v>
      </c>
      <c r="B82" s="107">
        <v>43</v>
      </c>
      <c r="C82" s="59">
        <v>8584051.3000000007</v>
      </c>
    </row>
    <row r="83" spans="1:3" ht="15.75" x14ac:dyDescent="0.25">
      <c r="A83" s="102" t="s">
        <v>47</v>
      </c>
      <c r="B83" s="63">
        <v>22</v>
      </c>
      <c r="C83" s="64">
        <v>4391840.2</v>
      </c>
    </row>
    <row r="84" spans="1:3" ht="15.75" x14ac:dyDescent="0.25">
      <c r="A84" s="102" t="s">
        <v>48</v>
      </c>
      <c r="B84" s="63">
        <v>6</v>
      </c>
      <c r="C84" s="64">
        <v>1197774.6000000001</v>
      </c>
    </row>
    <row r="85" spans="1:3" ht="15.75" x14ac:dyDescent="0.25">
      <c r="A85" s="102" t="s">
        <v>49</v>
      </c>
      <c r="B85" s="63">
        <v>3</v>
      </c>
      <c r="C85" s="64">
        <v>598887.30000000005</v>
      </c>
    </row>
    <row r="86" spans="1:3" ht="15.75" x14ac:dyDescent="0.25">
      <c r="A86" s="102" t="s">
        <v>50</v>
      </c>
      <c r="B86" s="63">
        <v>4</v>
      </c>
      <c r="C86" s="64">
        <v>798516.4</v>
      </c>
    </row>
    <row r="87" spans="1:3" ht="15.75" x14ac:dyDescent="0.25">
      <c r="A87" s="102" t="s">
        <v>51</v>
      </c>
      <c r="B87" s="63">
        <v>8</v>
      </c>
      <c r="C87" s="64">
        <v>1597032.8</v>
      </c>
    </row>
    <row r="88" spans="1:3" ht="15.75" x14ac:dyDescent="0.25">
      <c r="A88" s="53" t="s">
        <v>23</v>
      </c>
      <c r="B88" s="105">
        <v>37</v>
      </c>
      <c r="C88" s="106">
        <v>9400712.0999999996</v>
      </c>
    </row>
    <row r="89" spans="1:3" ht="15.75" x14ac:dyDescent="0.25">
      <c r="A89" s="104" t="s">
        <v>43</v>
      </c>
      <c r="B89" s="107">
        <v>9</v>
      </c>
      <c r="C89" s="59">
        <v>2286659.7000000002</v>
      </c>
    </row>
    <row r="90" spans="1:3" ht="15.75" x14ac:dyDescent="0.25">
      <c r="A90" s="104" t="s">
        <v>44</v>
      </c>
      <c r="B90" s="107">
        <v>12</v>
      </c>
      <c r="C90" s="59">
        <v>3048879.6</v>
      </c>
    </row>
    <row r="91" spans="1:3" ht="15.75" x14ac:dyDescent="0.25">
      <c r="A91" s="104" t="s">
        <v>45</v>
      </c>
      <c r="B91" s="107">
        <v>7</v>
      </c>
      <c r="C91" s="59">
        <v>1778513.1</v>
      </c>
    </row>
    <row r="92" spans="1:3" ht="15.75" x14ac:dyDescent="0.25">
      <c r="A92" s="104" t="s">
        <v>46</v>
      </c>
      <c r="B92" s="107">
        <v>9</v>
      </c>
      <c r="C92" s="59">
        <v>2286659.7000000002</v>
      </c>
    </row>
    <row r="93" spans="1:3" ht="15.75" x14ac:dyDescent="0.25">
      <c r="A93" s="102" t="s">
        <v>47</v>
      </c>
      <c r="B93" s="63">
        <v>3</v>
      </c>
      <c r="C93" s="64">
        <v>762219.9</v>
      </c>
    </row>
    <row r="94" spans="1:3" ht="15.75" x14ac:dyDescent="0.25">
      <c r="A94" s="102" t="s">
        <v>48</v>
      </c>
      <c r="B94" s="63">
        <v>2</v>
      </c>
      <c r="C94" s="64">
        <v>508146.6</v>
      </c>
    </row>
    <row r="95" spans="1:3" ht="15.75" x14ac:dyDescent="0.25">
      <c r="A95" s="102" t="s">
        <v>49</v>
      </c>
      <c r="B95" s="63">
        <v>1</v>
      </c>
      <c r="C95" s="64">
        <v>254073.3</v>
      </c>
    </row>
    <row r="96" spans="1:3" ht="15.75" x14ac:dyDescent="0.25">
      <c r="A96" s="102" t="s">
        <v>50</v>
      </c>
      <c r="B96" s="63">
        <v>2</v>
      </c>
      <c r="C96" s="64">
        <v>508146.6</v>
      </c>
    </row>
    <row r="97" spans="1:3" ht="15.75" x14ac:dyDescent="0.25">
      <c r="A97" s="102" t="s">
        <v>51</v>
      </c>
      <c r="B97" s="63">
        <v>1</v>
      </c>
      <c r="C97" s="64">
        <v>254073.3</v>
      </c>
    </row>
    <row r="98" spans="1:3" ht="15.75" x14ac:dyDescent="0.25">
      <c r="A98" s="53" t="s">
        <v>24</v>
      </c>
      <c r="B98" s="105">
        <v>259</v>
      </c>
      <c r="C98" s="106">
        <v>34603827.090000004</v>
      </c>
    </row>
    <row r="99" spans="1:3" ht="15.75" x14ac:dyDescent="0.25">
      <c r="A99" s="104" t="s">
        <v>43</v>
      </c>
      <c r="B99" s="107">
        <v>51</v>
      </c>
      <c r="C99" s="59">
        <v>6813881.0099999998</v>
      </c>
    </row>
    <row r="100" spans="1:3" ht="15.75" x14ac:dyDescent="0.25">
      <c r="A100" s="104" t="s">
        <v>44</v>
      </c>
      <c r="B100" s="107">
        <v>74</v>
      </c>
      <c r="C100" s="59">
        <v>9886807.7400000002</v>
      </c>
    </row>
    <row r="101" spans="1:3" ht="15.75" x14ac:dyDescent="0.25">
      <c r="A101" s="104" t="s">
        <v>45</v>
      </c>
      <c r="B101" s="107">
        <v>71</v>
      </c>
      <c r="C101" s="59">
        <v>9485991.2100000009</v>
      </c>
    </row>
    <row r="102" spans="1:3" ht="15.75" x14ac:dyDescent="0.25">
      <c r="A102" s="104" t="s">
        <v>46</v>
      </c>
      <c r="B102" s="107">
        <v>63</v>
      </c>
      <c r="C102" s="59">
        <v>8417147.1300000008</v>
      </c>
    </row>
    <row r="103" spans="1:3" ht="15.75" x14ac:dyDescent="0.25">
      <c r="A103" s="102" t="s">
        <v>47</v>
      </c>
      <c r="B103" s="63">
        <v>22</v>
      </c>
      <c r="C103" s="64">
        <v>2939321.22</v>
      </c>
    </row>
    <row r="104" spans="1:3" ht="15.75" x14ac:dyDescent="0.25">
      <c r="A104" s="102" t="s">
        <v>48</v>
      </c>
      <c r="B104" s="63">
        <v>14</v>
      </c>
      <c r="C104" s="64">
        <v>1870477.14</v>
      </c>
    </row>
    <row r="105" spans="1:3" ht="15.75" x14ac:dyDescent="0.25">
      <c r="A105" s="102" t="s">
        <v>49</v>
      </c>
      <c r="B105" s="63">
        <v>5</v>
      </c>
      <c r="C105" s="64">
        <v>668027.55000000005</v>
      </c>
    </row>
    <row r="106" spans="1:3" ht="15.75" x14ac:dyDescent="0.25">
      <c r="A106" s="102" t="s">
        <v>50</v>
      </c>
      <c r="B106" s="63">
        <v>11</v>
      </c>
      <c r="C106" s="64">
        <v>1469660.61</v>
      </c>
    </row>
    <row r="107" spans="1:3" ht="15.75" x14ac:dyDescent="0.25">
      <c r="A107" s="102" t="s">
        <v>51</v>
      </c>
      <c r="B107" s="63">
        <v>11</v>
      </c>
      <c r="C107" s="64">
        <v>1469660.61</v>
      </c>
    </row>
    <row r="108" spans="1:3" ht="15.75" x14ac:dyDescent="0.25">
      <c r="A108" s="53" t="s">
        <v>25</v>
      </c>
      <c r="B108" s="105">
        <v>164</v>
      </c>
      <c r="C108" s="106">
        <v>36359900.439999998</v>
      </c>
    </row>
    <row r="109" spans="1:3" ht="15.75" x14ac:dyDescent="0.25">
      <c r="A109" s="104" t="s">
        <v>43</v>
      </c>
      <c r="B109" s="107">
        <v>50</v>
      </c>
      <c r="C109" s="59">
        <v>11085335.5</v>
      </c>
    </row>
    <row r="110" spans="1:3" ht="15.75" x14ac:dyDescent="0.25">
      <c r="A110" s="104" t="s">
        <v>44</v>
      </c>
      <c r="B110" s="107">
        <v>43</v>
      </c>
      <c r="C110" s="59">
        <v>9533388.5299999993</v>
      </c>
    </row>
    <row r="111" spans="1:3" ht="15.75" x14ac:dyDescent="0.25">
      <c r="A111" s="104" t="s">
        <v>45</v>
      </c>
      <c r="B111" s="107">
        <v>39</v>
      </c>
      <c r="C111" s="59">
        <v>8646561.6899999995</v>
      </c>
    </row>
    <row r="112" spans="1:3" ht="15.75" x14ac:dyDescent="0.25">
      <c r="A112" s="104" t="s">
        <v>46</v>
      </c>
      <c r="B112" s="107">
        <v>32</v>
      </c>
      <c r="C112" s="59">
        <v>7094614.7199999997</v>
      </c>
    </row>
    <row r="113" spans="1:3" ht="15.75" x14ac:dyDescent="0.25">
      <c r="A113" s="102" t="s">
        <v>47</v>
      </c>
      <c r="B113" s="63">
        <v>9</v>
      </c>
      <c r="C113" s="64">
        <v>1995360.39</v>
      </c>
    </row>
    <row r="114" spans="1:3" ht="15.75" x14ac:dyDescent="0.25">
      <c r="A114" s="102" t="s">
        <v>48</v>
      </c>
      <c r="B114" s="63">
        <v>10</v>
      </c>
      <c r="C114" s="64">
        <v>2217067.1</v>
      </c>
    </row>
    <row r="115" spans="1:3" ht="15.75" x14ac:dyDescent="0.25">
      <c r="A115" s="102" t="s">
        <v>49</v>
      </c>
      <c r="B115" s="63">
        <v>3</v>
      </c>
      <c r="C115" s="64">
        <v>665120.13</v>
      </c>
    </row>
    <row r="116" spans="1:3" ht="15.75" x14ac:dyDescent="0.25">
      <c r="A116" s="102" t="s">
        <v>50</v>
      </c>
      <c r="B116" s="63">
        <v>3</v>
      </c>
      <c r="C116" s="64">
        <v>665120.13</v>
      </c>
    </row>
    <row r="117" spans="1:3" ht="15.75" x14ac:dyDescent="0.25">
      <c r="A117" s="102" t="s">
        <v>51</v>
      </c>
      <c r="B117" s="63">
        <v>7</v>
      </c>
      <c r="C117" s="64">
        <v>1551946.97</v>
      </c>
    </row>
    <row r="118" spans="1:3" ht="15.75" x14ac:dyDescent="0.25">
      <c r="A118" s="103" t="s">
        <v>26</v>
      </c>
      <c r="B118" s="105">
        <v>110</v>
      </c>
      <c r="C118" s="106">
        <v>14412891.9</v>
      </c>
    </row>
    <row r="119" spans="1:3" ht="15.75" x14ac:dyDescent="0.25">
      <c r="A119" s="104" t="s">
        <v>43</v>
      </c>
      <c r="B119" s="107">
        <v>9</v>
      </c>
      <c r="C119" s="59">
        <v>1179236.6100000001</v>
      </c>
    </row>
    <row r="120" spans="1:3" ht="15.75" x14ac:dyDescent="0.25">
      <c r="A120" s="104" t="s">
        <v>44</v>
      </c>
      <c r="B120" s="107">
        <v>34</v>
      </c>
      <c r="C120" s="59">
        <v>4454893.8600000003</v>
      </c>
    </row>
    <row r="121" spans="1:3" ht="15.75" x14ac:dyDescent="0.25">
      <c r="A121" s="104" t="s">
        <v>45</v>
      </c>
      <c r="B121" s="107">
        <v>31</v>
      </c>
      <c r="C121" s="59">
        <v>4061814.99</v>
      </c>
    </row>
    <row r="122" spans="1:3" ht="15.75" x14ac:dyDescent="0.25">
      <c r="A122" s="104" t="s">
        <v>46</v>
      </c>
      <c r="B122" s="107">
        <v>36</v>
      </c>
      <c r="C122" s="59">
        <v>4716946.4400000004</v>
      </c>
    </row>
    <row r="123" spans="1:3" ht="15.75" x14ac:dyDescent="0.25">
      <c r="A123" s="102" t="s">
        <v>47</v>
      </c>
      <c r="B123" s="63">
        <v>16</v>
      </c>
      <c r="C123" s="64">
        <v>2096420.64</v>
      </c>
    </row>
    <row r="124" spans="1:3" ht="15.75" x14ac:dyDescent="0.25">
      <c r="A124" s="102" t="s">
        <v>48</v>
      </c>
      <c r="B124" s="63">
        <v>5</v>
      </c>
      <c r="C124" s="64">
        <v>655131.44999999995</v>
      </c>
    </row>
    <row r="125" spans="1:3" ht="15.75" x14ac:dyDescent="0.25">
      <c r="A125" s="102" t="s">
        <v>49</v>
      </c>
      <c r="B125" s="63">
        <v>1</v>
      </c>
      <c r="C125" s="64">
        <v>131026.29</v>
      </c>
    </row>
    <row r="126" spans="1:3" ht="15.75" x14ac:dyDescent="0.25">
      <c r="A126" s="102" t="s">
        <v>50</v>
      </c>
      <c r="B126" s="63">
        <v>4</v>
      </c>
      <c r="C126" s="64">
        <v>524105.16</v>
      </c>
    </row>
    <row r="127" spans="1:3" ht="15.75" x14ac:dyDescent="0.25">
      <c r="A127" s="102" t="s">
        <v>51</v>
      </c>
      <c r="B127" s="63">
        <v>10</v>
      </c>
      <c r="C127" s="64">
        <v>1310262.8999999999</v>
      </c>
    </row>
    <row r="128" spans="1:3" ht="15.75" x14ac:dyDescent="0.25">
      <c r="A128" s="53" t="s">
        <v>7</v>
      </c>
      <c r="B128" s="105">
        <v>114</v>
      </c>
      <c r="C128" s="106">
        <v>15816418.140000001</v>
      </c>
    </row>
    <row r="129" spans="1:3" ht="15.75" x14ac:dyDescent="0.25">
      <c r="A129" s="104" t="s">
        <v>43</v>
      </c>
      <c r="B129" s="107">
        <v>19</v>
      </c>
      <c r="C129" s="59">
        <v>2636069.69</v>
      </c>
    </row>
    <row r="130" spans="1:3" ht="15.75" x14ac:dyDescent="0.25">
      <c r="A130" s="104" t="s">
        <v>44</v>
      </c>
      <c r="B130" s="107">
        <v>37</v>
      </c>
      <c r="C130" s="59">
        <v>5133398.87</v>
      </c>
    </row>
    <row r="131" spans="1:3" ht="15.75" x14ac:dyDescent="0.25">
      <c r="A131" s="104" t="s">
        <v>45</v>
      </c>
      <c r="B131" s="107">
        <v>36</v>
      </c>
      <c r="C131" s="59">
        <v>4994658.3600000003</v>
      </c>
    </row>
    <row r="132" spans="1:3" ht="15.75" x14ac:dyDescent="0.25">
      <c r="A132" s="104" t="s">
        <v>46</v>
      </c>
      <c r="B132" s="107">
        <v>22</v>
      </c>
      <c r="C132" s="59">
        <v>3052291.22</v>
      </c>
    </row>
    <row r="133" spans="1:3" ht="15.75" x14ac:dyDescent="0.25">
      <c r="A133" s="102" t="s">
        <v>47</v>
      </c>
      <c r="B133" s="63">
        <v>4</v>
      </c>
      <c r="C133" s="64">
        <v>554962.04</v>
      </c>
    </row>
    <row r="134" spans="1:3" ht="15.75" x14ac:dyDescent="0.25">
      <c r="A134" s="102" t="s">
        <v>48</v>
      </c>
      <c r="B134" s="63">
        <v>7</v>
      </c>
      <c r="C134" s="64">
        <v>971183.57</v>
      </c>
    </row>
    <row r="135" spans="1:3" ht="15.75" x14ac:dyDescent="0.25">
      <c r="A135" s="102" t="s">
        <v>49</v>
      </c>
      <c r="B135" s="63">
        <v>1</v>
      </c>
      <c r="C135" s="64">
        <v>138740.51</v>
      </c>
    </row>
    <row r="136" spans="1:3" ht="15.75" x14ac:dyDescent="0.25">
      <c r="A136" s="102" t="s">
        <v>50</v>
      </c>
      <c r="B136" s="63">
        <v>2</v>
      </c>
      <c r="C136" s="64">
        <v>277481.02</v>
      </c>
    </row>
    <row r="137" spans="1:3" ht="15.75" x14ac:dyDescent="0.25">
      <c r="A137" s="102" t="s">
        <v>51</v>
      </c>
      <c r="B137" s="63">
        <v>8</v>
      </c>
      <c r="C137" s="64">
        <v>1109924.08</v>
      </c>
    </row>
    <row r="138" spans="1:3" ht="15.75" x14ac:dyDescent="0.25">
      <c r="A138" s="53" t="s">
        <v>27</v>
      </c>
      <c r="B138" s="105">
        <v>122</v>
      </c>
      <c r="C138" s="106">
        <v>10964728.039999999</v>
      </c>
    </row>
    <row r="139" spans="1:3" ht="15.75" x14ac:dyDescent="0.25">
      <c r="A139" s="104" t="s">
        <v>43</v>
      </c>
      <c r="B139" s="107">
        <v>30</v>
      </c>
      <c r="C139" s="59">
        <v>2696244.6</v>
      </c>
    </row>
    <row r="140" spans="1:3" ht="15.75" x14ac:dyDescent="0.25">
      <c r="A140" s="104" t="s">
        <v>44</v>
      </c>
      <c r="B140" s="107">
        <v>37</v>
      </c>
      <c r="C140" s="59">
        <v>3325368.34</v>
      </c>
    </row>
    <row r="141" spans="1:3" ht="15.75" x14ac:dyDescent="0.25">
      <c r="A141" s="104" t="s">
        <v>45</v>
      </c>
      <c r="B141" s="107">
        <v>35</v>
      </c>
      <c r="C141" s="59">
        <v>3145618.7</v>
      </c>
    </row>
    <row r="142" spans="1:3" ht="15.75" x14ac:dyDescent="0.25">
      <c r="A142" s="102" t="s">
        <v>47</v>
      </c>
      <c r="B142" s="63">
        <v>10</v>
      </c>
      <c r="C142" s="64">
        <v>898748.2</v>
      </c>
    </row>
    <row r="143" spans="1:3" ht="15.75" x14ac:dyDescent="0.25">
      <c r="A143" s="102" t="s">
        <v>48</v>
      </c>
      <c r="B143" s="63">
        <v>8</v>
      </c>
      <c r="C143" s="64">
        <v>718998.56</v>
      </c>
    </row>
    <row r="144" spans="1:3" ht="15.75" x14ac:dyDescent="0.25">
      <c r="A144" s="102" t="s">
        <v>49</v>
      </c>
      <c r="B144" s="63">
        <v>2</v>
      </c>
      <c r="C144" s="64">
        <v>179749.64</v>
      </c>
    </row>
    <row r="145" spans="1:3" ht="15.75" x14ac:dyDescent="0.25">
      <c r="A145" s="102" t="s">
        <v>50</v>
      </c>
      <c r="B145" s="63">
        <v>1</v>
      </c>
      <c r="C145" s="64">
        <v>89874.82</v>
      </c>
    </row>
    <row r="146" spans="1:3" ht="15.75" x14ac:dyDescent="0.25">
      <c r="A146" s="102" t="s">
        <v>51</v>
      </c>
      <c r="B146" s="63">
        <v>14</v>
      </c>
      <c r="C146" s="64">
        <v>1258247.48</v>
      </c>
    </row>
    <row r="147" spans="1:3" ht="15.75" x14ac:dyDescent="0.25">
      <c r="A147" s="104" t="s">
        <v>46</v>
      </c>
      <c r="B147" s="107">
        <v>20</v>
      </c>
      <c r="C147" s="59">
        <v>1797496.4</v>
      </c>
    </row>
    <row r="148" spans="1:3" ht="15.75" x14ac:dyDescent="0.25">
      <c r="A148" s="102" t="s">
        <v>47</v>
      </c>
      <c r="B148" s="63">
        <v>9</v>
      </c>
      <c r="C148" s="64">
        <v>808873.38</v>
      </c>
    </row>
    <row r="149" spans="1:3" ht="15.75" x14ac:dyDescent="0.25">
      <c r="A149" s="102" t="s">
        <v>48</v>
      </c>
      <c r="B149" s="63">
        <v>5</v>
      </c>
      <c r="C149" s="64">
        <v>449374.1</v>
      </c>
    </row>
    <row r="150" spans="1:3" ht="15.75" x14ac:dyDescent="0.25">
      <c r="A150" s="102" t="s">
        <v>49</v>
      </c>
      <c r="B150" s="63">
        <v>1</v>
      </c>
      <c r="C150" s="64">
        <v>89874.82</v>
      </c>
    </row>
    <row r="151" spans="1:3" ht="15.75" x14ac:dyDescent="0.25">
      <c r="A151" s="102" t="s">
        <v>50</v>
      </c>
      <c r="B151" s="63">
        <v>1</v>
      </c>
      <c r="C151" s="64">
        <v>89874.82</v>
      </c>
    </row>
    <row r="152" spans="1:3" ht="15.75" x14ac:dyDescent="0.25">
      <c r="A152" s="102" t="s">
        <v>51</v>
      </c>
      <c r="B152" s="63">
        <v>4</v>
      </c>
      <c r="C152" s="64">
        <v>359499.28</v>
      </c>
    </row>
    <row r="153" spans="1:3" ht="15.75" customHeight="1" x14ac:dyDescent="0.25">
      <c r="A153" s="153" t="s">
        <v>29</v>
      </c>
      <c r="B153" s="153"/>
      <c r="C153" s="153"/>
    </row>
    <row r="154" spans="1:3" ht="15.75" x14ac:dyDescent="0.25">
      <c r="A154" s="53" t="s">
        <v>18</v>
      </c>
      <c r="B154" s="105">
        <v>2166</v>
      </c>
      <c r="C154" s="106">
        <v>146348670.78</v>
      </c>
    </row>
    <row r="155" spans="1:3" ht="15.75" x14ac:dyDescent="0.25">
      <c r="A155" s="104" t="s">
        <v>43</v>
      </c>
      <c r="B155" s="107">
        <v>503</v>
      </c>
      <c r="C155" s="59">
        <v>33985863.990000002</v>
      </c>
    </row>
    <row r="156" spans="1:3" ht="15.75" x14ac:dyDescent="0.25">
      <c r="A156" s="104" t="s">
        <v>44</v>
      </c>
      <c r="B156" s="107">
        <v>513</v>
      </c>
      <c r="C156" s="59">
        <v>34661527.289999999</v>
      </c>
    </row>
    <row r="157" spans="1:3" ht="15.75" x14ac:dyDescent="0.25">
      <c r="A157" s="104" t="s">
        <v>45</v>
      </c>
      <c r="B157" s="107">
        <v>609</v>
      </c>
      <c r="C157" s="59">
        <v>41147894.969999999</v>
      </c>
    </row>
    <row r="158" spans="1:3" ht="15.75" x14ac:dyDescent="0.25">
      <c r="A158" s="104" t="s">
        <v>46</v>
      </c>
      <c r="B158" s="107">
        <v>541</v>
      </c>
      <c r="C158" s="59">
        <v>36553384.530000001</v>
      </c>
    </row>
    <row r="159" spans="1:3" ht="15.75" x14ac:dyDescent="0.25">
      <c r="A159" s="102" t="s">
        <v>47</v>
      </c>
      <c r="B159" s="63">
        <v>266</v>
      </c>
      <c r="C159" s="64">
        <v>17972643.780000001</v>
      </c>
    </row>
    <row r="160" spans="1:3" ht="15.75" x14ac:dyDescent="0.25">
      <c r="A160" s="102" t="s">
        <v>48</v>
      </c>
      <c r="B160" s="63">
        <v>74</v>
      </c>
      <c r="C160" s="64">
        <v>4999908.42</v>
      </c>
    </row>
    <row r="161" spans="1:3" ht="15.75" x14ac:dyDescent="0.25">
      <c r="A161" s="102" t="s">
        <v>49</v>
      </c>
      <c r="B161" s="63">
        <v>48</v>
      </c>
      <c r="C161" s="64">
        <v>3243183.84</v>
      </c>
    </row>
    <row r="162" spans="1:3" ht="15.75" x14ac:dyDescent="0.25">
      <c r="A162" s="102" t="s">
        <v>50</v>
      </c>
      <c r="B162" s="63">
        <v>36</v>
      </c>
      <c r="C162" s="64">
        <v>2432387.88</v>
      </c>
    </row>
    <row r="163" spans="1:3" ht="15.75" x14ac:dyDescent="0.25">
      <c r="A163" s="102" t="s">
        <v>51</v>
      </c>
      <c r="B163" s="63">
        <v>117</v>
      </c>
      <c r="C163" s="64">
        <v>7905260.6100000003</v>
      </c>
    </row>
    <row r="164" spans="1:3" ht="15.75" x14ac:dyDescent="0.25">
      <c r="A164" s="53" t="s">
        <v>19</v>
      </c>
      <c r="B164" s="105">
        <v>15</v>
      </c>
      <c r="C164" s="106">
        <v>1246618.8</v>
      </c>
    </row>
    <row r="165" spans="1:3" ht="15.75" x14ac:dyDescent="0.25">
      <c r="A165" s="104" t="s">
        <v>43</v>
      </c>
      <c r="B165" s="107">
        <v>9</v>
      </c>
      <c r="C165" s="59">
        <v>747971.28</v>
      </c>
    </row>
    <row r="166" spans="1:3" ht="15.75" x14ac:dyDescent="0.25">
      <c r="A166" s="104" t="s">
        <v>44</v>
      </c>
      <c r="B166" s="107">
        <v>3</v>
      </c>
      <c r="C166" s="59">
        <v>249323.76</v>
      </c>
    </row>
    <row r="167" spans="1:3" ht="15.75" x14ac:dyDescent="0.25">
      <c r="A167" s="104" t="s">
        <v>45</v>
      </c>
      <c r="B167" s="107">
        <v>3</v>
      </c>
      <c r="C167" s="59">
        <v>249323.76</v>
      </c>
    </row>
    <row r="168" spans="1:3" ht="15.75" x14ac:dyDescent="0.25">
      <c r="A168" s="108" t="s">
        <v>47</v>
      </c>
      <c r="B168" s="107">
        <v>1</v>
      </c>
      <c r="C168" s="59">
        <v>83107.92</v>
      </c>
    </row>
    <row r="169" spans="1:3" ht="15.75" x14ac:dyDescent="0.25">
      <c r="A169" s="102" t="s">
        <v>48</v>
      </c>
      <c r="B169" s="63">
        <v>2</v>
      </c>
      <c r="C169" s="64">
        <v>166215.84</v>
      </c>
    </row>
    <row r="170" spans="1:3" ht="15.75" x14ac:dyDescent="0.25">
      <c r="A170" s="102" t="s">
        <v>49</v>
      </c>
      <c r="B170" s="63">
        <v>0</v>
      </c>
      <c r="C170" s="64">
        <v>0</v>
      </c>
    </row>
    <row r="171" spans="1:3" ht="15.75" x14ac:dyDescent="0.25">
      <c r="A171" s="102" t="s">
        <v>50</v>
      </c>
      <c r="B171" s="63">
        <v>0</v>
      </c>
      <c r="C171" s="64">
        <v>0</v>
      </c>
    </row>
    <row r="172" spans="1:3" ht="15.75" x14ac:dyDescent="0.25">
      <c r="A172" s="102" t="s">
        <v>51</v>
      </c>
      <c r="B172" s="63">
        <v>0</v>
      </c>
      <c r="C172" s="64">
        <v>0</v>
      </c>
    </row>
    <row r="173" spans="1:3" ht="15.75" x14ac:dyDescent="0.25">
      <c r="A173" s="104" t="s">
        <v>46</v>
      </c>
      <c r="B173" s="107">
        <v>0</v>
      </c>
      <c r="C173" s="59">
        <v>0</v>
      </c>
    </row>
    <row r="174" spans="1:3" ht="15.75" x14ac:dyDescent="0.25">
      <c r="A174" s="102" t="s">
        <v>47</v>
      </c>
      <c r="B174" s="63">
        <v>0</v>
      </c>
      <c r="C174" s="64">
        <v>0</v>
      </c>
    </row>
    <row r="175" spans="1:3" ht="15.75" x14ac:dyDescent="0.25">
      <c r="A175" s="102" t="s">
        <v>48</v>
      </c>
      <c r="B175" s="63">
        <v>0</v>
      </c>
      <c r="C175" s="64">
        <v>0</v>
      </c>
    </row>
    <row r="176" spans="1:3" ht="15.75" x14ac:dyDescent="0.25">
      <c r="A176" s="102" t="s">
        <v>49</v>
      </c>
      <c r="B176" s="63">
        <v>0</v>
      </c>
      <c r="C176" s="64">
        <v>0</v>
      </c>
    </row>
    <row r="177" spans="1:3" ht="15.75" x14ac:dyDescent="0.25">
      <c r="A177" s="102" t="s">
        <v>50</v>
      </c>
      <c r="B177" s="63">
        <v>0</v>
      </c>
      <c r="C177" s="64">
        <v>0</v>
      </c>
    </row>
    <row r="178" spans="1:3" ht="15.75" x14ac:dyDescent="0.25">
      <c r="A178" s="102" t="s">
        <v>51</v>
      </c>
      <c r="B178" s="63">
        <v>0</v>
      </c>
      <c r="C178" s="64">
        <v>0</v>
      </c>
    </row>
    <row r="179" spans="1:3" ht="15.75" x14ac:dyDescent="0.25">
      <c r="A179" s="150" t="s">
        <v>31</v>
      </c>
      <c r="B179" s="151"/>
      <c r="C179" s="152"/>
    </row>
    <row r="180" spans="1:3" ht="15.75" x14ac:dyDescent="0.25">
      <c r="A180" s="53" t="s">
        <v>6</v>
      </c>
      <c r="B180" s="105">
        <v>270</v>
      </c>
      <c r="C180" s="106">
        <v>32628160.800000001</v>
      </c>
    </row>
    <row r="181" spans="1:3" ht="15.75" x14ac:dyDescent="0.25">
      <c r="A181" s="104" t="s">
        <v>43</v>
      </c>
      <c r="B181" s="107">
        <v>65</v>
      </c>
      <c r="C181" s="59">
        <v>7854927.5999999996</v>
      </c>
    </row>
    <row r="182" spans="1:3" ht="15.75" x14ac:dyDescent="0.25">
      <c r="A182" s="104" t="s">
        <v>44</v>
      </c>
      <c r="B182" s="107">
        <v>53</v>
      </c>
      <c r="C182" s="59">
        <v>6404787.1200000001</v>
      </c>
    </row>
    <row r="183" spans="1:3" ht="15.75" x14ac:dyDescent="0.25">
      <c r="A183" s="104" t="s">
        <v>45</v>
      </c>
      <c r="B183" s="107">
        <v>71</v>
      </c>
      <c r="C183" s="59">
        <v>8579997.8399999999</v>
      </c>
    </row>
    <row r="184" spans="1:3" ht="15.75" x14ac:dyDescent="0.25">
      <c r="A184" s="104" t="s">
        <v>46</v>
      </c>
      <c r="B184" s="107">
        <v>81</v>
      </c>
      <c r="C184" s="59">
        <v>9788448.2400000002</v>
      </c>
    </row>
    <row r="185" spans="1:3" ht="15.75" x14ac:dyDescent="0.25">
      <c r="A185" s="102" t="s">
        <v>47</v>
      </c>
      <c r="B185" s="63">
        <v>23</v>
      </c>
      <c r="C185" s="64">
        <v>2779435.92</v>
      </c>
    </row>
    <row r="186" spans="1:3" ht="15.75" x14ac:dyDescent="0.25">
      <c r="A186" s="102" t="s">
        <v>48</v>
      </c>
      <c r="B186" s="63">
        <v>19</v>
      </c>
      <c r="C186" s="64">
        <v>2296055.7599999998</v>
      </c>
    </row>
    <row r="187" spans="1:3" ht="15.75" x14ac:dyDescent="0.25">
      <c r="A187" s="102" t="s">
        <v>49</v>
      </c>
      <c r="B187" s="63">
        <v>10</v>
      </c>
      <c r="C187" s="64">
        <v>1208450.3999999999</v>
      </c>
    </row>
    <row r="188" spans="1:3" ht="15.75" x14ac:dyDescent="0.25">
      <c r="A188" s="102" t="s">
        <v>50</v>
      </c>
      <c r="B188" s="63">
        <v>4</v>
      </c>
      <c r="C188" s="64">
        <v>483380.16</v>
      </c>
    </row>
    <row r="189" spans="1:3" ht="15.75" x14ac:dyDescent="0.25">
      <c r="A189" s="102" t="s">
        <v>51</v>
      </c>
      <c r="B189" s="63">
        <v>25</v>
      </c>
      <c r="C189" s="64">
        <v>3021126</v>
      </c>
    </row>
    <row r="190" spans="1:3" ht="15.75" x14ac:dyDescent="0.25">
      <c r="A190" s="53" t="s">
        <v>30</v>
      </c>
      <c r="B190" s="105">
        <v>35</v>
      </c>
      <c r="C190" s="106">
        <v>4452471.0999999996</v>
      </c>
    </row>
    <row r="191" spans="1:3" ht="15.75" x14ac:dyDescent="0.25">
      <c r="A191" s="104" t="s">
        <v>43</v>
      </c>
      <c r="B191" s="107">
        <v>14</v>
      </c>
      <c r="C191" s="59">
        <v>1780988.44</v>
      </c>
    </row>
    <row r="192" spans="1:3" ht="15.75" x14ac:dyDescent="0.25">
      <c r="A192" s="104" t="s">
        <v>44</v>
      </c>
      <c r="B192" s="107">
        <v>11</v>
      </c>
      <c r="C192" s="59">
        <v>1399348.06</v>
      </c>
    </row>
    <row r="193" spans="1:3" ht="15.75" x14ac:dyDescent="0.25">
      <c r="A193" s="104" t="s">
        <v>45</v>
      </c>
      <c r="B193" s="107">
        <v>9</v>
      </c>
      <c r="C193" s="59">
        <v>1144921.1399999999</v>
      </c>
    </row>
    <row r="194" spans="1:3" ht="15.75" x14ac:dyDescent="0.25">
      <c r="A194" s="104" t="s">
        <v>46</v>
      </c>
      <c r="B194" s="107">
        <v>1</v>
      </c>
      <c r="C194" s="59">
        <v>127213.46</v>
      </c>
    </row>
    <row r="195" spans="1:3" ht="15.75" x14ac:dyDescent="0.25">
      <c r="A195" s="102" t="s">
        <v>47</v>
      </c>
      <c r="B195" s="63">
        <v>0</v>
      </c>
      <c r="C195" s="64">
        <v>0</v>
      </c>
    </row>
    <row r="196" spans="1:3" ht="15.75" x14ac:dyDescent="0.25">
      <c r="A196" s="102" t="s">
        <v>48</v>
      </c>
      <c r="B196" s="63">
        <v>0</v>
      </c>
      <c r="C196" s="64">
        <v>0</v>
      </c>
    </row>
    <row r="197" spans="1:3" ht="15.75" x14ac:dyDescent="0.25">
      <c r="A197" s="102" t="s">
        <v>49</v>
      </c>
      <c r="B197" s="63">
        <v>0</v>
      </c>
      <c r="C197" s="64">
        <v>0</v>
      </c>
    </row>
    <row r="198" spans="1:3" ht="15.75" x14ac:dyDescent="0.25">
      <c r="A198" s="102" t="s">
        <v>50</v>
      </c>
      <c r="B198" s="63">
        <v>1</v>
      </c>
      <c r="C198" s="64">
        <v>127213.46</v>
      </c>
    </row>
    <row r="199" spans="1:3" ht="15.75" x14ac:dyDescent="0.25">
      <c r="A199" s="102" t="s">
        <v>51</v>
      </c>
      <c r="B199" s="63">
        <v>0</v>
      </c>
      <c r="C199" s="64">
        <v>0</v>
      </c>
    </row>
    <row r="200" spans="1:3" ht="15.75" x14ac:dyDescent="0.25">
      <c r="A200" s="8" t="s">
        <v>32</v>
      </c>
      <c r="B200" s="9"/>
      <c r="C200" s="29"/>
    </row>
    <row r="201" spans="1:3" ht="15.75" x14ac:dyDescent="0.25">
      <c r="A201" s="53" t="s">
        <v>33</v>
      </c>
      <c r="B201" s="105">
        <v>21</v>
      </c>
      <c r="C201" s="106">
        <v>2451650.25</v>
      </c>
    </row>
    <row r="202" spans="1:3" ht="15.75" x14ac:dyDescent="0.25">
      <c r="A202" s="104" t="s">
        <v>43</v>
      </c>
      <c r="B202" s="107">
        <v>5</v>
      </c>
      <c r="C202" s="59">
        <v>583726.25</v>
      </c>
    </row>
    <row r="203" spans="1:3" ht="15.75" x14ac:dyDescent="0.25">
      <c r="A203" s="104" t="s">
        <v>44</v>
      </c>
      <c r="B203" s="107">
        <v>3</v>
      </c>
      <c r="C203" s="59">
        <v>350235.75</v>
      </c>
    </row>
    <row r="204" spans="1:3" ht="15.75" x14ac:dyDescent="0.25">
      <c r="A204" s="104" t="s">
        <v>45</v>
      </c>
      <c r="B204" s="107">
        <v>6</v>
      </c>
      <c r="C204" s="59">
        <v>700471.5</v>
      </c>
    </row>
    <row r="205" spans="1:3" ht="15.75" x14ac:dyDescent="0.25">
      <c r="A205" s="104" t="s">
        <v>46</v>
      </c>
      <c r="B205" s="107">
        <v>7</v>
      </c>
      <c r="C205" s="59">
        <v>817216.75</v>
      </c>
    </row>
    <row r="206" spans="1:3" ht="15.75" x14ac:dyDescent="0.25">
      <c r="A206" s="102" t="s">
        <v>47</v>
      </c>
      <c r="B206" s="63">
        <v>3</v>
      </c>
      <c r="C206" s="64">
        <v>350235.75</v>
      </c>
    </row>
    <row r="207" spans="1:3" ht="15.75" x14ac:dyDescent="0.25">
      <c r="A207" s="102" t="s">
        <v>48</v>
      </c>
      <c r="B207" s="63">
        <v>2</v>
      </c>
      <c r="C207" s="64">
        <v>233490.5</v>
      </c>
    </row>
    <row r="208" spans="1:3" ht="15.75" x14ac:dyDescent="0.25">
      <c r="A208" s="102" t="s">
        <v>50</v>
      </c>
      <c r="B208" s="63">
        <v>1</v>
      </c>
      <c r="C208" s="64">
        <v>116745.25</v>
      </c>
    </row>
    <row r="209" spans="1:3" ht="15.75" x14ac:dyDescent="0.25">
      <c r="A209" s="102" t="s">
        <v>51</v>
      </c>
      <c r="B209" s="63">
        <v>1</v>
      </c>
      <c r="C209" s="64">
        <v>116745.25</v>
      </c>
    </row>
    <row r="210" spans="1:3" ht="15.75" x14ac:dyDescent="0.25">
      <c r="A210" s="8" t="s">
        <v>34</v>
      </c>
      <c r="B210" s="9"/>
      <c r="C210" s="29"/>
    </row>
    <row r="211" spans="1:3" ht="15.75" x14ac:dyDescent="0.25">
      <c r="A211" s="53" t="s">
        <v>26</v>
      </c>
      <c r="B211" s="105">
        <v>532</v>
      </c>
      <c r="C211" s="106">
        <v>69705986.280000001</v>
      </c>
    </row>
    <row r="212" spans="1:3" ht="15.75" x14ac:dyDescent="0.25">
      <c r="A212" s="104" t="s">
        <v>43</v>
      </c>
      <c r="B212" s="107">
        <v>148</v>
      </c>
      <c r="C212" s="59">
        <v>19391890.920000002</v>
      </c>
    </row>
    <row r="213" spans="1:3" ht="15.75" x14ac:dyDescent="0.25">
      <c r="A213" s="104" t="s">
        <v>44</v>
      </c>
      <c r="B213" s="107">
        <v>133</v>
      </c>
      <c r="C213" s="59">
        <v>17426496.57</v>
      </c>
    </row>
    <row r="214" spans="1:3" ht="15.75" x14ac:dyDescent="0.25">
      <c r="A214" s="104" t="s">
        <v>45</v>
      </c>
      <c r="B214" s="107">
        <v>115</v>
      </c>
      <c r="C214" s="59">
        <v>15068023.35</v>
      </c>
    </row>
    <row r="215" spans="1:3" ht="15.75" x14ac:dyDescent="0.25">
      <c r="A215" s="104" t="s">
        <v>46</v>
      </c>
      <c r="B215" s="107">
        <v>136</v>
      </c>
      <c r="C215" s="59">
        <v>17819575.440000001</v>
      </c>
    </row>
    <row r="216" spans="1:3" ht="15.75" x14ac:dyDescent="0.25">
      <c r="A216" s="102" t="s">
        <v>47</v>
      </c>
      <c r="B216" s="63">
        <v>52</v>
      </c>
      <c r="C216" s="64">
        <v>6813367.0800000001</v>
      </c>
    </row>
    <row r="217" spans="1:3" ht="15.75" x14ac:dyDescent="0.25">
      <c r="A217" s="102" t="s">
        <v>48</v>
      </c>
      <c r="B217" s="63">
        <v>32</v>
      </c>
      <c r="C217" s="64">
        <v>4192841.28</v>
      </c>
    </row>
    <row r="218" spans="1:3" ht="15.75" x14ac:dyDescent="0.25">
      <c r="A218" s="102" t="s">
        <v>49</v>
      </c>
      <c r="B218" s="63">
        <v>13</v>
      </c>
      <c r="C218" s="64">
        <v>1703341.77</v>
      </c>
    </row>
    <row r="219" spans="1:3" ht="15.75" x14ac:dyDescent="0.25">
      <c r="A219" s="102" t="s">
        <v>50</v>
      </c>
      <c r="B219" s="63">
        <v>12</v>
      </c>
      <c r="C219" s="64">
        <v>1572315.48</v>
      </c>
    </row>
    <row r="220" spans="1:3" ht="15.75" x14ac:dyDescent="0.25">
      <c r="A220" s="102" t="s">
        <v>51</v>
      </c>
      <c r="B220" s="63">
        <v>27</v>
      </c>
      <c r="C220" s="64">
        <v>3537709.83</v>
      </c>
    </row>
    <row r="221" spans="1:3" ht="15.75" x14ac:dyDescent="0.25">
      <c r="A221" s="8" t="s">
        <v>36</v>
      </c>
      <c r="B221" s="33"/>
      <c r="C221" s="34"/>
    </row>
    <row r="222" spans="1:3" ht="31.5" x14ac:dyDescent="0.25">
      <c r="A222" s="53" t="s">
        <v>35</v>
      </c>
      <c r="B222" s="105">
        <v>7</v>
      </c>
      <c r="C222" s="106">
        <v>1720814.27</v>
      </c>
    </row>
    <row r="223" spans="1:3" ht="15.75" x14ac:dyDescent="0.25">
      <c r="A223" s="104" t="s">
        <v>44</v>
      </c>
      <c r="B223" s="107">
        <v>3</v>
      </c>
      <c r="C223" s="59">
        <v>737491.83</v>
      </c>
    </row>
    <row r="224" spans="1:3" ht="15.75" x14ac:dyDescent="0.25">
      <c r="A224" s="104" t="s">
        <v>45</v>
      </c>
      <c r="B224" s="107">
        <v>3</v>
      </c>
      <c r="C224" s="59">
        <v>737491.83</v>
      </c>
    </row>
    <row r="225" spans="1:3" ht="15.75" x14ac:dyDescent="0.25">
      <c r="A225" s="104" t="s">
        <v>46</v>
      </c>
      <c r="B225" s="107">
        <v>1</v>
      </c>
      <c r="C225" s="59">
        <v>245830.61</v>
      </c>
    </row>
    <row r="226" spans="1:3" ht="15.75" x14ac:dyDescent="0.25">
      <c r="A226" s="108" t="s">
        <v>47</v>
      </c>
      <c r="B226" s="63">
        <v>1</v>
      </c>
      <c r="C226" s="64">
        <v>245830.61</v>
      </c>
    </row>
    <row r="227" spans="1:3" ht="31.5" x14ac:dyDescent="0.25">
      <c r="A227" s="8" t="s">
        <v>52</v>
      </c>
      <c r="B227" s="95"/>
      <c r="C227" s="94"/>
    </row>
    <row r="228" spans="1:3" ht="15.75" x14ac:dyDescent="0.25">
      <c r="A228" s="53" t="s">
        <v>20</v>
      </c>
      <c r="B228" s="54">
        <v>186</v>
      </c>
      <c r="C228" s="55">
        <v>30257146.379999999</v>
      </c>
    </row>
    <row r="229" spans="1:3" ht="15.75" x14ac:dyDescent="0.25">
      <c r="A229" s="56" t="s">
        <v>43</v>
      </c>
      <c r="B229" s="96">
        <v>48</v>
      </c>
      <c r="C229" s="97">
        <v>7808295.8399999999</v>
      </c>
    </row>
    <row r="230" spans="1:3" ht="15.75" x14ac:dyDescent="0.25">
      <c r="A230" s="57" t="s">
        <v>44</v>
      </c>
      <c r="B230" s="58">
        <v>57</v>
      </c>
      <c r="C230" s="59">
        <v>9272351.3100000005</v>
      </c>
    </row>
    <row r="231" spans="1:3" ht="15.75" x14ac:dyDescent="0.25">
      <c r="A231" s="57" t="s">
        <v>45</v>
      </c>
      <c r="B231" s="58">
        <v>40</v>
      </c>
      <c r="C231" s="59">
        <v>6506913.2000000002</v>
      </c>
    </row>
    <row r="232" spans="1:3" ht="15.75" x14ac:dyDescent="0.25">
      <c r="A232" s="57" t="s">
        <v>46</v>
      </c>
      <c r="B232" s="58">
        <v>41</v>
      </c>
      <c r="C232" s="59">
        <v>6669586.0300000003</v>
      </c>
    </row>
    <row r="233" spans="1:3" ht="15.75" x14ac:dyDescent="0.25">
      <c r="A233" s="60" t="s">
        <v>47</v>
      </c>
      <c r="B233" s="98">
        <v>13</v>
      </c>
      <c r="C233" s="99">
        <v>2114746.79</v>
      </c>
    </row>
    <row r="234" spans="1:3" ht="15.75" x14ac:dyDescent="0.25">
      <c r="A234" s="62" t="s">
        <v>48</v>
      </c>
      <c r="B234" s="63">
        <v>5</v>
      </c>
      <c r="C234" s="64">
        <v>813364.15</v>
      </c>
    </row>
    <row r="235" spans="1:3" ht="15.75" x14ac:dyDescent="0.25">
      <c r="A235" s="62" t="s">
        <v>49</v>
      </c>
      <c r="B235" s="63">
        <v>10</v>
      </c>
      <c r="C235" s="64">
        <v>1626728.3</v>
      </c>
    </row>
    <row r="236" spans="1:3" ht="15.75" x14ac:dyDescent="0.25">
      <c r="A236" s="62" t="s">
        <v>50</v>
      </c>
      <c r="B236" s="63">
        <v>1</v>
      </c>
      <c r="C236" s="64">
        <v>162672.82999999999</v>
      </c>
    </row>
    <row r="237" spans="1:3" s="109" customFormat="1" ht="15.75" x14ac:dyDescent="0.25">
      <c r="A237" s="102" t="s">
        <v>51</v>
      </c>
      <c r="B237" s="110">
        <v>12</v>
      </c>
      <c r="C237" s="111">
        <v>1952073.96</v>
      </c>
    </row>
    <row r="238" spans="1:3" ht="15.75" x14ac:dyDescent="0.25">
      <c r="A238" s="53" t="s">
        <v>21</v>
      </c>
      <c r="B238" s="54">
        <v>29</v>
      </c>
      <c r="C238" s="55">
        <v>8255660.8399999999</v>
      </c>
    </row>
    <row r="239" spans="1:3" ht="15.75" x14ac:dyDescent="0.25">
      <c r="A239" s="56" t="s">
        <v>43</v>
      </c>
      <c r="B239" s="96">
        <v>12</v>
      </c>
      <c r="C239" s="97">
        <v>3416135.52</v>
      </c>
    </row>
    <row r="240" spans="1:3" ht="15.75" x14ac:dyDescent="0.25">
      <c r="A240" s="57" t="s">
        <v>44</v>
      </c>
      <c r="B240" s="58">
        <v>5</v>
      </c>
      <c r="C240" s="59">
        <v>1423389.8</v>
      </c>
    </row>
    <row r="241" spans="1:3" ht="15.75" x14ac:dyDescent="0.25">
      <c r="A241" s="57" t="s">
        <v>45</v>
      </c>
      <c r="B241" s="58">
        <v>6</v>
      </c>
      <c r="C241" s="59">
        <v>1708067.76</v>
      </c>
    </row>
    <row r="242" spans="1:3" ht="15.75" x14ac:dyDescent="0.25">
      <c r="A242" s="57" t="s">
        <v>46</v>
      </c>
      <c r="B242" s="58">
        <v>6</v>
      </c>
      <c r="C242" s="59">
        <v>1708067.76</v>
      </c>
    </row>
    <row r="243" spans="1:3" ht="15.75" x14ac:dyDescent="0.25">
      <c r="A243" s="60" t="s">
        <v>47</v>
      </c>
      <c r="B243" s="98">
        <v>4</v>
      </c>
      <c r="C243" s="99">
        <v>1138711.8400000001</v>
      </c>
    </row>
    <row r="244" spans="1:3" ht="15.75" x14ac:dyDescent="0.25">
      <c r="A244" s="62" t="s">
        <v>49</v>
      </c>
      <c r="B244" s="63">
        <v>1</v>
      </c>
      <c r="C244" s="64">
        <v>284677.96000000002</v>
      </c>
    </row>
    <row r="245" spans="1:3" ht="15.75" x14ac:dyDescent="0.25">
      <c r="A245" s="62" t="s">
        <v>50</v>
      </c>
      <c r="B245" s="63">
        <v>0</v>
      </c>
      <c r="C245" s="64">
        <v>0</v>
      </c>
    </row>
    <row r="246" spans="1:3" ht="15.75" x14ac:dyDescent="0.25">
      <c r="A246" s="62" t="s">
        <v>51</v>
      </c>
      <c r="B246" s="63">
        <v>1</v>
      </c>
      <c r="C246" s="64">
        <v>284677.96000000002</v>
      </c>
    </row>
    <row r="247" spans="1:3" ht="15.75" x14ac:dyDescent="0.25">
      <c r="A247" s="53" t="s">
        <v>22</v>
      </c>
      <c r="B247" s="54">
        <v>136</v>
      </c>
      <c r="C247" s="55">
        <v>19745145.039999999</v>
      </c>
    </row>
    <row r="248" spans="1:3" ht="15.75" x14ac:dyDescent="0.25">
      <c r="A248" s="56" t="s">
        <v>43</v>
      </c>
      <c r="B248" s="96">
        <v>56</v>
      </c>
      <c r="C248" s="97">
        <v>8130353.8399999999</v>
      </c>
    </row>
    <row r="249" spans="1:3" ht="15.75" x14ac:dyDescent="0.25">
      <c r="A249" s="57" t="s">
        <v>44</v>
      </c>
      <c r="B249" s="58">
        <v>18</v>
      </c>
      <c r="C249" s="59">
        <v>2613328.02</v>
      </c>
    </row>
    <row r="250" spans="1:3" ht="15.75" x14ac:dyDescent="0.25">
      <c r="A250" s="57" t="s">
        <v>45</v>
      </c>
      <c r="B250" s="58">
        <v>18</v>
      </c>
      <c r="C250" s="59">
        <v>2613328.02</v>
      </c>
    </row>
    <row r="251" spans="1:3" ht="15.75" x14ac:dyDescent="0.25">
      <c r="A251" s="57" t="s">
        <v>46</v>
      </c>
      <c r="B251" s="58">
        <v>44</v>
      </c>
      <c r="C251" s="59">
        <v>6388135.1600000001</v>
      </c>
    </row>
    <row r="252" spans="1:3" ht="15.75" x14ac:dyDescent="0.25">
      <c r="A252" s="60" t="s">
        <v>47</v>
      </c>
      <c r="B252" s="98">
        <v>21</v>
      </c>
      <c r="C252" s="99">
        <v>3048882.69</v>
      </c>
    </row>
    <row r="253" spans="1:3" ht="15.75" x14ac:dyDescent="0.25">
      <c r="A253" s="62" t="s">
        <v>48</v>
      </c>
      <c r="B253" s="63">
        <v>6</v>
      </c>
      <c r="C253" s="64">
        <v>871109.34</v>
      </c>
    </row>
    <row r="254" spans="1:3" ht="15.75" x14ac:dyDescent="0.25">
      <c r="A254" s="62" t="s">
        <v>49</v>
      </c>
      <c r="B254" s="63">
        <v>4</v>
      </c>
      <c r="C254" s="64">
        <v>580739.56000000006</v>
      </c>
    </row>
    <row r="255" spans="1:3" ht="15.75" x14ac:dyDescent="0.25">
      <c r="A255" s="62" t="s">
        <v>50</v>
      </c>
      <c r="B255" s="63">
        <v>2</v>
      </c>
      <c r="C255" s="64">
        <v>290369.78000000003</v>
      </c>
    </row>
    <row r="256" spans="1:3" ht="15.75" x14ac:dyDescent="0.25">
      <c r="A256" s="112" t="s">
        <v>51</v>
      </c>
      <c r="B256" s="65">
        <v>11</v>
      </c>
      <c r="C256" s="66">
        <v>1597033.79</v>
      </c>
    </row>
    <row r="257" spans="1:3" ht="15.75" x14ac:dyDescent="0.25">
      <c r="A257" s="53" t="s">
        <v>12</v>
      </c>
      <c r="B257" s="54">
        <v>59</v>
      </c>
      <c r="C257" s="55">
        <v>11778116.9</v>
      </c>
    </row>
    <row r="258" spans="1:3" ht="15.75" x14ac:dyDescent="0.25">
      <c r="A258" s="56" t="s">
        <v>43</v>
      </c>
      <c r="B258" s="96">
        <v>21</v>
      </c>
      <c r="C258" s="97">
        <v>4192211.1</v>
      </c>
    </row>
    <row r="259" spans="1:3" ht="15.75" x14ac:dyDescent="0.25">
      <c r="A259" s="57" t="s">
        <v>44</v>
      </c>
      <c r="B259" s="58">
        <v>13</v>
      </c>
      <c r="C259" s="59">
        <v>2595178.2999999998</v>
      </c>
    </row>
    <row r="260" spans="1:3" ht="15.75" x14ac:dyDescent="0.25">
      <c r="A260" s="57" t="s">
        <v>45</v>
      </c>
      <c r="B260" s="58">
        <v>10</v>
      </c>
      <c r="C260" s="59">
        <v>1996291</v>
      </c>
    </row>
    <row r="261" spans="1:3" ht="15.75" x14ac:dyDescent="0.25">
      <c r="A261" s="57" t="s">
        <v>46</v>
      </c>
      <c r="B261" s="58">
        <v>15</v>
      </c>
      <c r="C261" s="59">
        <v>2994436.5</v>
      </c>
    </row>
    <row r="262" spans="1:3" ht="15.75" x14ac:dyDescent="0.25">
      <c r="A262" s="60" t="s">
        <v>47</v>
      </c>
      <c r="B262" s="98">
        <v>6</v>
      </c>
      <c r="C262" s="99">
        <v>1197774.6000000001</v>
      </c>
    </row>
    <row r="263" spans="1:3" ht="15.75" x14ac:dyDescent="0.25">
      <c r="A263" s="62" t="s">
        <v>48</v>
      </c>
      <c r="B263" s="63">
        <v>2</v>
      </c>
      <c r="C263" s="64">
        <v>399258.2</v>
      </c>
    </row>
    <row r="264" spans="1:3" ht="15.75" x14ac:dyDescent="0.25">
      <c r="A264" s="62" t="s">
        <v>49</v>
      </c>
      <c r="B264" s="63">
        <v>2</v>
      </c>
      <c r="C264" s="64">
        <v>399258.2</v>
      </c>
    </row>
    <row r="265" spans="1:3" ht="15.75" x14ac:dyDescent="0.25">
      <c r="A265" s="62" t="s">
        <v>50</v>
      </c>
      <c r="B265" s="63">
        <v>1</v>
      </c>
      <c r="C265" s="64">
        <v>199629.1</v>
      </c>
    </row>
    <row r="266" spans="1:3" ht="15.75" x14ac:dyDescent="0.25">
      <c r="A266" s="112" t="s">
        <v>51</v>
      </c>
      <c r="B266" s="65">
        <v>4</v>
      </c>
      <c r="C266" s="66">
        <v>798516.4</v>
      </c>
    </row>
    <row r="267" spans="1:3" ht="15.75" x14ac:dyDescent="0.25">
      <c r="A267" s="53" t="s">
        <v>23</v>
      </c>
      <c r="B267" s="105">
        <v>20</v>
      </c>
      <c r="C267" s="106">
        <v>5081466</v>
      </c>
    </row>
    <row r="268" spans="1:3" ht="15.75" x14ac:dyDescent="0.25">
      <c r="A268" s="104" t="s">
        <v>43</v>
      </c>
      <c r="B268" s="107">
        <v>10</v>
      </c>
      <c r="C268" s="59">
        <v>2540733</v>
      </c>
    </row>
    <row r="269" spans="1:3" ht="15.75" x14ac:dyDescent="0.25">
      <c r="A269" s="104" t="s">
        <v>44</v>
      </c>
      <c r="B269" s="107">
        <v>3</v>
      </c>
      <c r="C269" s="59">
        <v>762219.9</v>
      </c>
    </row>
    <row r="270" spans="1:3" ht="15.75" x14ac:dyDescent="0.25">
      <c r="A270" s="104" t="s">
        <v>45</v>
      </c>
      <c r="B270" s="107">
        <v>4</v>
      </c>
      <c r="C270" s="59">
        <v>1016293.2</v>
      </c>
    </row>
    <row r="271" spans="1:3" ht="15.75" x14ac:dyDescent="0.25">
      <c r="A271" s="104" t="s">
        <v>46</v>
      </c>
      <c r="B271" s="107">
        <v>3</v>
      </c>
      <c r="C271" s="59">
        <v>762219.9</v>
      </c>
    </row>
    <row r="272" spans="1:3" ht="15.75" x14ac:dyDescent="0.25">
      <c r="A272" s="102" t="s">
        <v>47</v>
      </c>
      <c r="B272" s="63">
        <v>2</v>
      </c>
      <c r="C272" s="64">
        <v>508146.6</v>
      </c>
    </row>
    <row r="273" spans="1:3" ht="15.75" x14ac:dyDescent="0.25">
      <c r="A273" s="102" t="s">
        <v>49</v>
      </c>
      <c r="B273" s="63">
        <v>0</v>
      </c>
      <c r="C273" s="64">
        <v>0</v>
      </c>
    </row>
    <row r="274" spans="1:3" ht="15.75" x14ac:dyDescent="0.25">
      <c r="A274" s="102" t="s">
        <v>51</v>
      </c>
      <c r="B274" s="63">
        <v>1</v>
      </c>
      <c r="C274" s="64">
        <v>254073.3</v>
      </c>
    </row>
    <row r="275" spans="1:3" ht="15.75" x14ac:dyDescent="0.25">
      <c r="A275" s="8" t="s">
        <v>37</v>
      </c>
      <c r="B275" s="95"/>
      <c r="C275" s="94"/>
    </row>
    <row r="276" spans="1:3" ht="15.75" x14ac:dyDescent="0.25">
      <c r="A276" s="53" t="s">
        <v>30</v>
      </c>
      <c r="B276" s="105">
        <v>51</v>
      </c>
      <c r="C276" s="106">
        <v>6487886.46</v>
      </c>
    </row>
    <row r="277" spans="1:3" ht="15.75" x14ac:dyDescent="0.25">
      <c r="A277" s="104" t="s">
        <v>43</v>
      </c>
      <c r="B277" s="107">
        <v>12</v>
      </c>
      <c r="C277" s="59">
        <v>1526561.52</v>
      </c>
    </row>
    <row r="278" spans="1:3" ht="15.75" x14ac:dyDescent="0.25">
      <c r="A278" s="113" t="s">
        <v>44</v>
      </c>
      <c r="B278" s="114">
        <v>13</v>
      </c>
      <c r="C278" s="115">
        <v>1653774.98</v>
      </c>
    </row>
    <row r="279" spans="1:3" ht="15.75" x14ac:dyDescent="0.25">
      <c r="A279" s="113" t="s">
        <v>45</v>
      </c>
      <c r="B279" s="114">
        <v>12</v>
      </c>
      <c r="C279" s="115">
        <v>1526561.52</v>
      </c>
    </row>
    <row r="280" spans="1:3" ht="15.75" x14ac:dyDescent="0.25">
      <c r="A280" s="113" t="s">
        <v>46</v>
      </c>
      <c r="B280" s="114">
        <v>14</v>
      </c>
      <c r="C280" s="115">
        <v>1780988.44</v>
      </c>
    </row>
    <row r="281" spans="1:3" ht="15.75" x14ac:dyDescent="0.25">
      <c r="A281" s="112" t="s">
        <v>47</v>
      </c>
      <c r="B281" s="65">
        <v>4</v>
      </c>
      <c r="C281" s="66">
        <v>508853.84</v>
      </c>
    </row>
    <row r="282" spans="1:3" ht="15.75" x14ac:dyDescent="0.25">
      <c r="A282" s="112" t="s">
        <v>48</v>
      </c>
      <c r="B282" s="65">
        <v>4</v>
      </c>
      <c r="C282" s="66">
        <v>508853.84</v>
      </c>
    </row>
    <row r="283" spans="1:3" ht="15.75" x14ac:dyDescent="0.25">
      <c r="A283" s="112" t="s">
        <v>49</v>
      </c>
      <c r="B283" s="65">
        <v>2</v>
      </c>
      <c r="C283" s="66">
        <v>254426.92</v>
      </c>
    </row>
    <row r="284" spans="1:3" ht="15.75" x14ac:dyDescent="0.25">
      <c r="A284" s="112" t="s">
        <v>51</v>
      </c>
      <c r="B284" s="65">
        <v>4</v>
      </c>
      <c r="C284" s="66">
        <v>508853.84</v>
      </c>
    </row>
    <row r="285" spans="1:3" ht="15.75" customHeight="1" x14ac:dyDescent="0.25">
      <c r="A285" s="153" t="s">
        <v>38</v>
      </c>
      <c r="B285" s="153"/>
      <c r="C285" s="153"/>
    </row>
    <row r="286" spans="1:3" ht="15.75" x14ac:dyDescent="0.25">
      <c r="A286" s="53" t="s">
        <v>7</v>
      </c>
      <c r="B286" s="54">
        <v>49</v>
      </c>
      <c r="C286" s="55">
        <v>6798284.9900000002</v>
      </c>
    </row>
    <row r="287" spans="1:3" ht="15.75" x14ac:dyDescent="0.25">
      <c r="A287" s="57" t="s">
        <v>43</v>
      </c>
      <c r="B287" s="58">
        <v>8</v>
      </c>
      <c r="C287" s="59">
        <v>1109924.08</v>
      </c>
    </row>
    <row r="288" spans="1:3" ht="15.75" x14ac:dyDescent="0.25">
      <c r="A288" s="57" t="s">
        <v>44</v>
      </c>
      <c r="B288" s="58">
        <v>21</v>
      </c>
      <c r="C288" s="59">
        <v>2913550.71</v>
      </c>
    </row>
    <row r="289" spans="1:3" ht="15.75" x14ac:dyDescent="0.25">
      <c r="A289" s="57" t="s">
        <v>45</v>
      </c>
      <c r="B289" s="58">
        <v>7</v>
      </c>
      <c r="C289" s="59">
        <v>971183.57</v>
      </c>
    </row>
    <row r="290" spans="1:3" ht="15.75" x14ac:dyDescent="0.25">
      <c r="A290" s="56" t="s">
        <v>46</v>
      </c>
      <c r="B290" s="96">
        <v>13</v>
      </c>
      <c r="C290" s="97">
        <v>1803626.63</v>
      </c>
    </row>
    <row r="291" spans="1:3" ht="15.75" x14ac:dyDescent="0.25">
      <c r="A291" s="67" t="s">
        <v>47</v>
      </c>
      <c r="B291" s="98">
        <v>8</v>
      </c>
      <c r="C291" s="99">
        <v>1109924.08</v>
      </c>
    </row>
    <row r="292" spans="1:3" ht="15.75" x14ac:dyDescent="0.25">
      <c r="A292" s="67" t="s">
        <v>48</v>
      </c>
      <c r="B292" s="98">
        <v>0</v>
      </c>
      <c r="C292" s="99">
        <v>0</v>
      </c>
    </row>
    <row r="293" spans="1:3" ht="15.75" x14ac:dyDescent="0.25">
      <c r="A293" s="67" t="s">
        <v>49</v>
      </c>
      <c r="B293" s="98">
        <v>1</v>
      </c>
      <c r="C293" s="99">
        <v>138740.51</v>
      </c>
    </row>
    <row r="294" spans="1:3" ht="15.75" x14ac:dyDescent="0.25">
      <c r="A294" s="67" t="s">
        <v>50</v>
      </c>
      <c r="B294" s="98">
        <v>1</v>
      </c>
      <c r="C294" s="99">
        <v>138740.51</v>
      </c>
    </row>
    <row r="295" spans="1:3" ht="15.75" x14ac:dyDescent="0.25">
      <c r="A295" s="67" t="s">
        <v>51</v>
      </c>
      <c r="B295" s="98">
        <v>3</v>
      </c>
      <c r="C295" s="99">
        <v>416221.53</v>
      </c>
    </row>
    <row r="296" spans="1:3" ht="15.75" x14ac:dyDescent="0.25">
      <c r="A296" s="8" t="s">
        <v>39</v>
      </c>
      <c r="B296" s="33"/>
      <c r="C296" s="34"/>
    </row>
    <row r="297" spans="1:3" ht="15.75" x14ac:dyDescent="0.25">
      <c r="A297" s="53" t="s">
        <v>20</v>
      </c>
      <c r="B297" s="54">
        <v>208</v>
      </c>
      <c r="C297" s="55">
        <v>33835948.640000001</v>
      </c>
    </row>
    <row r="298" spans="1:3" ht="15.75" x14ac:dyDescent="0.25">
      <c r="A298" s="57" t="s">
        <v>43</v>
      </c>
      <c r="B298" s="58">
        <v>31</v>
      </c>
      <c r="C298" s="59">
        <v>5042857.7300000004</v>
      </c>
    </row>
    <row r="299" spans="1:3" ht="15.75" x14ac:dyDescent="0.25">
      <c r="A299" s="57" t="s">
        <v>44</v>
      </c>
      <c r="B299" s="58">
        <v>48</v>
      </c>
      <c r="C299" s="59">
        <v>7808295.8399999999</v>
      </c>
    </row>
    <row r="300" spans="1:3" ht="15.75" x14ac:dyDescent="0.25">
      <c r="A300" s="57" t="s">
        <v>45</v>
      </c>
      <c r="B300" s="58">
        <v>59</v>
      </c>
      <c r="C300" s="59">
        <v>9597696.9700000007</v>
      </c>
    </row>
    <row r="301" spans="1:3" ht="15.75" x14ac:dyDescent="0.25">
      <c r="A301" s="56" t="s">
        <v>46</v>
      </c>
      <c r="B301" s="96">
        <v>70</v>
      </c>
      <c r="C301" s="97">
        <v>11387098.1</v>
      </c>
    </row>
    <row r="302" spans="1:3" ht="15.75" x14ac:dyDescent="0.25">
      <c r="A302" s="67" t="s">
        <v>47</v>
      </c>
      <c r="B302" s="98">
        <v>10</v>
      </c>
      <c r="C302" s="99">
        <v>1626728.3</v>
      </c>
    </row>
    <row r="303" spans="1:3" ht="15.75" x14ac:dyDescent="0.25">
      <c r="A303" s="67" t="s">
        <v>48</v>
      </c>
      <c r="B303" s="98">
        <v>30</v>
      </c>
      <c r="C303" s="99">
        <v>4880184.9000000004</v>
      </c>
    </row>
    <row r="304" spans="1:3" ht="15.75" x14ac:dyDescent="0.25">
      <c r="A304" s="67" t="s">
        <v>49</v>
      </c>
      <c r="B304" s="98">
        <v>8</v>
      </c>
      <c r="C304" s="99">
        <v>1301382.6399999999</v>
      </c>
    </row>
    <row r="305" spans="1:3" ht="15.75" x14ac:dyDescent="0.25">
      <c r="A305" s="67" t="s">
        <v>51</v>
      </c>
      <c r="B305" s="98">
        <v>22</v>
      </c>
      <c r="C305" s="99">
        <v>3578802.26</v>
      </c>
    </row>
    <row r="306" spans="1:3" ht="15.75" x14ac:dyDescent="0.25">
      <c r="A306" s="53" t="s">
        <v>11</v>
      </c>
      <c r="B306" s="54">
        <v>69</v>
      </c>
      <c r="C306" s="55">
        <v>15433602.6</v>
      </c>
    </row>
    <row r="307" spans="1:3" ht="15.75" x14ac:dyDescent="0.25">
      <c r="A307" s="57" t="s">
        <v>43</v>
      </c>
      <c r="B307" s="58">
        <v>9</v>
      </c>
      <c r="C307" s="59">
        <v>2013078.6</v>
      </c>
    </row>
    <row r="308" spans="1:3" ht="15.75" x14ac:dyDescent="0.25">
      <c r="A308" s="57" t="s">
        <v>44</v>
      </c>
      <c r="B308" s="58">
        <v>16</v>
      </c>
      <c r="C308" s="59">
        <v>3578806.4</v>
      </c>
    </row>
    <row r="309" spans="1:3" ht="15.75" x14ac:dyDescent="0.25">
      <c r="A309" s="57" t="s">
        <v>45</v>
      </c>
      <c r="B309" s="58">
        <v>12</v>
      </c>
      <c r="C309" s="59">
        <v>2684104.7999999998</v>
      </c>
    </row>
    <row r="310" spans="1:3" ht="15.75" x14ac:dyDescent="0.25">
      <c r="A310" s="56" t="s">
        <v>46</v>
      </c>
      <c r="B310" s="96">
        <v>32</v>
      </c>
      <c r="C310" s="97">
        <v>7157612.7999999998</v>
      </c>
    </row>
    <row r="311" spans="1:3" ht="15.75" x14ac:dyDescent="0.25">
      <c r="A311" s="67" t="s">
        <v>47</v>
      </c>
      <c r="B311" s="98">
        <v>7</v>
      </c>
      <c r="C311" s="99">
        <v>1565727.8</v>
      </c>
    </row>
    <row r="312" spans="1:3" ht="15.75" x14ac:dyDescent="0.25">
      <c r="A312" s="67" t="s">
        <v>48</v>
      </c>
      <c r="B312" s="98">
        <v>17</v>
      </c>
      <c r="C312" s="99">
        <v>3802481.8</v>
      </c>
    </row>
    <row r="313" spans="1:3" ht="15.75" x14ac:dyDescent="0.25">
      <c r="A313" s="67" t="s">
        <v>49</v>
      </c>
      <c r="B313" s="98">
        <v>2</v>
      </c>
      <c r="C313" s="99">
        <v>447350.8</v>
      </c>
    </row>
    <row r="314" spans="1:3" ht="15.75" x14ac:dyDescent="0.25">
      <c r="A314" s="67" t="s">
        <v>51</v>
      </c>
      <c r="B314" s="98">
        <v>6</v>
      </c>
      <c r="C314" s="99">
        <v>1342052.3999999999</v>
      </c>
    </row>
    <row r="315" spans="1:3" ht="15.75" x14ac:dyDescent="0.25">
      <c r="A315" s="53" t="s">
        <v>21</v>
      </c>
      <c r="B315" s="54">
        <v>14</v>
      </c>
      <c r="C315" s="55">
        <v>3985491.44</v>
      </c>
    </row>
    <row r="316" spans="1:3" ht="15.75" x14ac:dyDescent="0.25">
      <c r="A316" s="57" t="s">
        <v>43</v>
      </c>
      <c r="B316" s="58">
        <v>6</v>
      </c>
      <c r="C316" s="59">
        <v>1708067.76</v>
      </c>
    </row>
    <row r="317" spans="1:3" ht="15.75" x14ac:dyDescent="0.25">
      <c r="A317" s="57" t="s">
        <v>44</v>
      </c>
      <c r="B317" s="58">
        <v>2</v>
      </c>
      <c r="C317" s="59">
        <v>569355.92000000004</v>
      </c>
    </row>
    <row r="318" spans="1:3" ht="15.75" x14ac:dyDescent="0.25">
      <c r="A318" s="57" t="s">
        <v>45</v>
      </c>
      <c r="B318" s="58">
        <v>2</v>
      </c>
      <c r="C318" s="59">
        <v>569355.92000000004</v>
      </c>
    </row>
    <row r="319" spans="1:3" ht="15.75" x14ac:dyDescent="0.25">
      <c r="A319" s="56" t="s">
        <v>46</v>
      </c>
      <c r="B319" s="96">
        <v>4</v>
      </c>
      <c r="C319" s="97">
        <v>1138711.8400000001</v>
      </c>
    </row>
    <row r="320" spans="1:3" ht="15.75" x14ac:dyDescent="0.25">
      <c r="A320" s="67" t="s">
        <v>47</v>
      </c>
      <c r="B320" s="98">
        <v>1</v>
      </c>
      <c r="C320" s="99">
        <v>284677.96000000002</v>
      </c>
    </row>
    <row r="321" spans="1:3" ht="15.75" x14ac:dyDescent="0.25">
      <c r="A321" s="67" t="s">
        <v>48</v>
      </c>
      <c r="B321" s="98">
        <v>2</v>
      </c>
      <c r="C321" s="99">
        <v>569355.92000000004</v>
      </c>
    </row>
    <row r="322" spans="1:3" ht="15.75" x14ac:dyDescent="0.25">
      <c r="A322" s="67" t="s">
        <v>51</v>
      </c>
      <c r="B322" s="98">
        <v>1</v>
      </c>
      <c r="C322" s="99">
        <v>284677.96000000002</v>
      </c>
    </row>
    <row r="323" spans="1:3" ht="15.75" x14ac:dyDescent="0.25">
      <c r="A323" s="53" t="s">
        <v>22</v>
      </c>
      <c r="B323" s="54">
        <v>89</v>
      </c>
      <c r="C323" s="55">
        <v>12921455.210000001</v>
      </c>
    </row>
    <row r="324" spans="1:3" ht="15.75" x14ac:dyDescent="0.25">
      <c r="A324" s="57" t="s">
        <v>43</v>
      </c>
      <c r="B324" s="58">
        <v>19</v>
      </c>
      <c r="C324" s="59">
        <v>2758512.91</v>
      </c>
    </row>
    <row r="325" spans="1:3" ht="15.75" x14ac:dyDescent="0.25">
      <c r="A325" s="57" t="s">
        <v>44</v>
      </c>
      <c r="B325" s="58">
        <v>14</v>
      </c>
      <c r="C325" s="59">
        <v>2032588.46</v>
      </c>
    </row>
    <row r="326" spans="1:3" ht="15.75" x14ac:dyDescent="0.25">
      <c r="A326" s="57" t="s">
        <v>45</v>
      </c>
      <c r="B326" s="58">
        <v>23</v>
      </c>
      <c r="C326" s="59">
        <v>3339252.47</v>
      </c>
    </row>
    <row r="327" spans="1:3" ht="15.75" x14ac:dyDescent="0.25">
      <c r="A327" s="56" t="s">
        <v>46</v>
      </c>
      <c r="B327" s="96">
        <v>33</v>
      </c>
      <c r="C327" s="97">
        <v>4791101.37</v>
      </c>
    </row>
    <row r="328" spans="1:3" ht="15.75" x14ac:dyDescent="0.25">
      <c r="A328" s="67" t="s">
        <v>47</v>
      </c>
      <c r="B328" s="98">
        <v>4</v>
      </c>
      <c r="C328" s="99">
        <v>580739.56000000006</v>
      </c>
    </row>
    <row r="329" spans="1:3" ht="15.75" x14ac:dyDescent="0.25">
      <c r="A329" s="67" t="s">
        <v>48</v>
      </c>
      <c r="B329" s="98">
        <v>19</v>
      </c>
      <c r="C329" s="99">
        <v>2758512.91</v>
      </c>
    </row>
    <row r="330" spans="1:3" ht="15.75" x14ac:dyDescent="0.25">
      <c r="A330" s="67" t="s">
        <v>49</v>
      </c>
      <c r="B330" s="98">
        <v>3</v>
      </c>
      <c r="C330" s="99">
        <v>435554.67</v>
      </c>
    </row>
    <row r="331" spans="1:3" ht="15.75" x14ac:dyDescent="0.25">
      <c r="A331" s="67" t="s">
        <v>51</v>
      </c>
      <c r="B331" s="98">
        <v>7</v>
      </c>
      <c r="C331" s="99">
        <v>1016294.23</v>
      </c>
    </row>
    <row r="332" spans="1:3" ht="15.75" x14ac:dyDescent="0.25">
      <c r="A332" s="53" t="s">
        <v>23</v>
      </c>
      <c r="B332" s="54">
        <v>3</v>
      </c>
      <c r="C332" s="55">
        <v>762219.9</v>
      </c>
    </row>
    <row r="333" spans="1:3" ht="15.75" x14ac:dyDescent="0.25">
      <c r="A333" s="57" t="s">
        <v>45</v>
      </c>
      <c r="B333" s="58">
        <v>1</v>
      </c>
      <c r="C333" s="59">
        <v>254073.3</v>
      </c>
    </row>
    <row r="334" spans="1:3" ht="15.75" x14ac:dyDescent="0.25">
      <c r="A334" s="57" t="s">
        <v>46</v>
      </c>
      <c r="B334" s="58">
        <v>2</v>
      </c>
      <c r="C334" s="59">
        <v>508146.6</v>
      </c>
    </row>
    <row r="335" spans="1:3" ht="15.75" x14ac:dyDescent="0.25">
      <c r="A335" s="68" t="s">
        <v>47</v>
      </c>
      <c r="B335" s="69">
        <v>0</v>
      </c>
      <c r="C335" s="64">
        <v>0</v>
      </c>
    </row>
    <row r="336" spans="1:3" ht="15.75" x14ac:dyDescent="0.25">
      <c r="A336" s="67" t="s">
        <v>48</v>
      </c>
      <c r="B336" s="98">
        <v>2</v>
      </c>
      <c r="C336" s="99">
        <v>508146.6</v>
      </c>
    </row>
    <row r="337" spans="1:3" ht="30" customHeight="1" x14ac:dyDescent="0.25">
      <c r="A337" s="8" t="s">
        <v>13</v>
      </c>
      <c r="B337" s="95"/>
      <c r="C337" s="94"/>
    </row>
    <row r="338" spans="1:3" ht="15.75" x14ac:dyDescent="0.25">
      <c r="A338" s="53" t="s">
        <v>9</v>
      </c>
      <c r="B338" s="54">
        <v>31</v>
      </c>
      <c r="C338" s="55">
        <v>7293333.4199999999</v>
      </c>
    </row>
    <row r="339" spans="1:3" ht="15.75" x14ac:dyDescent="0.25">
      <c r="A339" s="57" t="s">
        <v>43</v>
      </c>
      <c r="B339" s="58">
        <v>9</v>
      </c>
      <c r="C339" s="59">
        <v>2117419.38</v>
      </c>
    </row>
    <row r="340" spans="1:3" ht="15.75" x14ac:dyDescent="0.25">
      <c r="A340" s="57" t="s">
        <v>44</v>
      </c>
      <c r="B340" s="58">
        <v>5</v>
      </c>
      <c r="C340" s="59">
        <v>1176344.1000000001</v>
      </c>
    </row>
    <row r="341" spans="1:3" ht="15.75" x14ac:dyDescent="0.25">
      <c r="A341" s="57" t="s">
        <v>45</v>
      </c>
      <c r="B341" s="58">
        <v>8</v>
      </c>
      <c r="C341" s="59">
        <v>1882150.56</v>
      </c>
    </row>
    <row r="342" spans="1:3" ht="15.75" x14ac:dyDescent="0.25">
      <c r="A342" s="56" t="s">
        <v>46</v>
      </c>
      <c r="B342" s="96">
        <v>9</v>
      </c>
      <c r="C342" s="97">
        <v>2117419.38</v>
      </c>
    </row>
    <row r="343" spans="1:3" ht="15.75" x14ac:dyDescent="0.25">
      <c r="A343" s="67" t="s">
        <v>48</v>
      </c>
      <c r="B343" s="98">
        <v>4</v>
      </c>
      <c r="C343" s="99">
        <v>941075.28</v>
      </c>
    </row>
    <row r="344" spans="1:3" ht="15.75" x14ac:dyDescent="0.25">
      <c r="A344" s="67" t="s">
        <v>49</v>
      </c>
      <c r="B344" s="98">
        <v>0</v>
      </c>
      <c r="C344" s="99">
        <v>0</v>
      </c>
    </row>
    <row r="345" spans="1:3" ht="15.75" x14ac:dyDescent="0.25">
      <c r="A345" s="67" t="s">
        <v>50</v>
      </c>
      <c r="B345" s="98">
        <v>3</v>
      </c>
      <c r="C345" s="99">
        <v>705806.46</v>
      </c>
    </row>
    <row r="346" spans="1:3" ht="15.75" x14ac:dyDescent="0.25">
      <c r="A346" s="67" t="s">
        <v>51</v>
      </c>
      <c r="B346" s="98">
        <v>2</v>
      </c>
      <c r="C346" s="99">
        <v>470537.64</v>
      </c>
    </row>
    <row r="347" spans="1:3" ht="15.75" x14ac:dyDescent="0.25">
      <c r="A347" s="53" t="s">
        <v>20</v>
      </c>
      <c r="B347" s="54">
        <v>160</v>
      </c>
      <c r="C347" s="55">
        <v>26027652.800000001</v>
      </c>
    </row>
    <row r="348" spans="1:3" ht="15.75" x14ac:dyDescent="0.25">
      <c r="A348" s="57" t="s">
        <v>43</v>
      </c>
      <c r="B348" s="58">
        <v>31</v>
      </c>
      <c r="C348" s="59">
        <v>5042857.7300000004</v>
      </c>
    </row>
    <row r="349" spans="1:3" ht="15.75" x14ac:dyDescent="0.25">
      <c r="A349" s="57" t="s">
        <v>44</v>
      </c>
      <c r="B349" s="58">
        <v>38</v>
      </c>
      <c r="C349" s="59">
        <v>6181567.54</v>
      </c>
    </row>
    <row r="350" spans="1:3" ht="15.75" x14ac:dyDescent="0.25">
      <c r="A350" s="57" t="s">
        <v>45</v>
      </c>
      <c r="B350" s="58">
        <v>43</v>
      </c>
      <c r="C350" s="59">
        <v>6994931.6900000004</v>
      </c>
    </row>
    <row r="351" spans="1:3" ht="15.75" x14ac:dyDescent="0.25">
      <c r="A351" s="56" t="s">
        <v>46</v>
      </c>
      <c r="B351" s="96">
        <v>48</v>
      </c>
      <c r="C351" s="97">
        <v>7808295.8399999999</v>
      </c>
    </row>
    <row r="352" spans="1:3" ht="15.75" x14ac:dyDescent="0.25">
      <c r="A352" s="67" t="s">
        <v>47</v>
      </c>
      <c r="B352" s="98">
        <v>4</v>
      </c>
      <c r="C352" s="99">
        <v>650691.31999999995</v>
      </c>
    </row>
    <row r="353" spans="1:3" ht="15.75" x14ac:dyDescent="0.25">
      <c r="A353" s="67" t="s">
        <v>48</v>
      </c>
      <c r="B353" s="98">
        <v>19</v>
      </c>
      <c r="C353" s="99">
        <v>3090783.77</v>
      </c>
    </row>
    <row r="354" spans="1:3" ht="15.75" x14ac:dyDescent="0.25">
      <c r="A354" s="67" t="s">
        <v>50</v>
      </c>
      <c r="B354" s="98">
        <v>21</v>
      </c>
      <c r="C354" s="99">
        <v>3416129.43</v>
      </c>
    </row>
    <row r="355" spans="1:3" ht="15.75" x14ac:dyDescent="0.25">
      <c r="A355" s="67" t="s">
        <v>51</v>
      </c>
      <c r="B355" s="98">
        <v>4</v>
      </c>
      <c r="C355" s="99">
        <v>650691.31999999995</v>
      </c>
    </row>
    <row r="356" spans="1:3" ht="15.75" x14ac:dyDescent="0.25">
      <c r="A356" s="53" t="s">
        <v>11</v>
      </c>
      <c r="B356" s="54">
        <v>41</v>
      </c>
      <c r="C356" s="55">
        <v>9170691.4000000004</v>
      </c>
    </row>
    <row r="357" spans="1:3" ht="15.75" x14ac:dyDescent="0.25">
      <c r="A357" s="56" t="s">
        <v>43</v>
      </c>
      <c r="B357" s="96">
        <v>11</v>
      </c>
      <c r="C357" s="97">
        <v>2460429.4</v>
      </c>
    </row>
    <row r="358" spans="1:3" ht="15.75" x14ac:dyDescent="0.25">
      <c r="A358" s="57" t="s">
        <v>44</v>
      </c>
      <c r="B358" s="58">
        <v>10</v>
      </c>
      <c r="C358" s="59">
        <v>2236754</v>
      </c>
    </row>
    <row r="359" spans="1:3" ht="15.75" x14ac:dyDescent="0.25">
      <c r="A359" s="57" t="s">
        <v>45</v>
      </c>
      <c r="B359" s="58">
        <v>8</v>
      </c>
      <c r="C359" s="59">
        <v>1789403.2</v>
      </c>
    </row>
    <row r="360" spans="1:3" ht="15.75" x14ac:dyDescent="0.25">
      <c r="A360" s="57" t="s">
        <v>46</v>
      </c>
      <c r="B360" s="58">
        <v>12</v>
      </c>
      <c r="C360" s="59">
        <v>2684104.7999999998</v>
      </c>
    </row>
    <row r="361" spans="1:3" ht="15.75" x14ac:dyDescent="0.25">
      <c r="A361" s="68" t="s">
        <v>47</v>
      </c>
      <c r="B361" s="69">
        <v>4</v>
      </c>
      <c r="C361" s="64">
        <v>894701.6</v>
      </c>
    </row>
    <row r="362" spans="1:3" ht="15.75" x14ac:dyDescent="0.25">
      <c r="A362" s="68" t="s">
        <v>48</v>
      </c>
      <c r="B362" s="69">
        <v>3</v>
      </c>
      <c r="C362" s="64">
        <v>671026.19999999995</v>
      </c>
    </row>
    <row r="363" spans="1:3" ht="15.75" x14ac:dyDescent="0.25">
      <c r="A363" s="68" t="s">
        <v>50</v>
      </c>
      <c r="B363" s="69">
        <v>4</v>
      </c>
      <c r="C363" s="64">
        <v>894701.6</v>
      </c>
    </row>
    <row r="364" spans="1:3" ht="15.75" x14ac:dyDescent="0.25">
      <c r="A364" s="68" t="s">
        <v>51</v>
      </c>
      <c r="B364" s="69">
        <v>1</v>
      </c>
      <c r="C364" s="64">
        <v>223675.4</v>
      </c>
    </row>
    <row r="365" spans="1:3" ht="31.5" x14ac:dyDescent="0.25">
      <c r="A365" s="116" t="s">
        <v>22</v>
      </c>
      <c r="B365" s="117">
        <v>120</v>
      </c>
      <c r="C365" s="106">
        <v>17422186.800000001</v>
      </c>
    </row>
    <row r="366" spans="1:3" ht="15.75" x14ac:dyDescent="0.25">
      <c r="A366" s="57" t="s">
        <v>43</v>
      </c>
      <c r="B366" s="58">
        <v>28</v>
      </c>
      <c r="C366" s="59">
        <v>4065176.92</v>
      </c>
    </row>
    <row r="367" spans="1:3" ht="15.75" x14ac:dyDescent="0.25">
      <c r="A367" s="57" t="s">
        <v>44</v>
      </c>
      <c r="B367" s="58">
        <v>27</v>
      </c>
      <c r="C367" s="59">
        <v>3919992.03</v>
      </c>
    </row>
    <row r="368" spans="1:3" ht="15.75" x14ac:dyDescent="0.25">
      <c r="A368" s="57" t="s">
        <v>45</v>
      </c>
      <c r="B368" s="58">
        <v>37</v>
      </c>
      <c r="C368" s="59">
        <v>5371840.9299999997</v>
      </c>
    </row>
    <row r="369" spans="1:3" ht="15.75" x14ac:dyDescent="0.25">
      <c r="A369" s="57" t="s">
        <v>46</v>
      </c>
      <c r="B369" s="58">
        <v>28</v>
      </c>
      <c r="C369" s="59">
        <v>4065176.92</v>
      </c>
    </row>
    <row r="370" spans="1:3" ht="15.75" x14ac:dyDescent="0.25">
      <c r="A370" s="68" t="s">
        <v>47</v>
      </c>
      <c r="B370" s="69">
        <v>3</v>
      </c>
      <c r="C370" s="64">
        <v>435554.67</v>
      </c>
    </row>
    <row r="371" spans="1:3" ht="15.75" x14ac:dyDescent="0.25">
      <c r="A371" s="68" t="s">
        <v>48</v>
      </c>
      <c r="B371" s="69">
        <v>7</v>
      </c>
      <c r="C371" s="64">
        <v>1016294.23</v>
      </c>
    </row>
    <row r="372" spans="1:3" ht="15.75" x14ac:dyDescent="0.25">
      <c r="A372" s="68" t="s">
        <v>49</v>
      </c>
      <c r="B372" s="69">
        <v>0</v>
      </c>
      <c r="C372" s="64">
        <v>0</v>
      </c>
    </row>
    <row r="373" spans="1:3" ht="15.75" x14ac:dyDescent="0.25">
      <c r="A373" s="68" t="s">
        <v>50</v>
      </c>
      <c r="B373" s="69">
        <v>9</v>
      </c>
      <c r="C373" s="64">
        <v>1306664.01</v>
      </c>
    </row>
    <row r="374" spans="1:3" ht="15.75" x14ac:dyDescent="0.25">
      <c r="A374" s="68" t="s">
        <v>51</v>
      </c>
      <c r="B374" s="69">
        <v>9</v>
      </c>
      <c r="C374" s="64">
        <v>1306664.01</v>
      </c>
    </row>
    <row r="375" spans="1:3" ht="15.75" x14ac:dyDescent="0.25">
      <c r="A375" s="53" t="s">
        <v>26</v>
      </c>
      <c r="B375" s="54">
        <v>9</v>
      </c>
      <c r="C375" s="55">
        <v>1179236.6100000001</v>
      </c>
    </row>
    <row r="376" spans="1:3" ht="15.75" x14ac:dyDescent="0.25">
      <c r="A376" s="57" t="s">
        <v>45</v>
      </c>
      <c r="B376" s="58">
        <v>4</v>
      </c>
      <c r="C376" s="59">
        <v>524105.16</v>
      </c>
    </row>
    <row r="377" spans="1:3" ht="15.75" x14ac:dyDescent="0.25">
      <c r="A377" s="57" t="s">
        <v>46</v>
      </c>
      <c r="B377" s="58">
        <v>5</v>
      </c>
      <c r="C377" s="59">
        <v>655131.44999999995</v>
      </c>
    </row>
    <row r="378" spans="1:3" ht="15.75" x14ac:dyDescent="0.25">
      <c r="A378" s="68" t="s">
        <v>47</v>
      </c>
      <c r="B378" s="69">
        <v>1</v>
      </c>
      <c r="C378" s="64">
        <v>131026.29</v>
      </c>
    </row>
    <row r="379" spans="1:3" ht="15.75" x14ac:dyDescent="0.25">
      <c r="A379" s="67" t="s">
        <v>48</v>
      </c>
      <c r="B379" s="98">
        <v>0</v>
      </c>
      <c r="C379" s="99">
        <v>0</v>
      </c>
    </row>
    <row r="380" spans="1:3" ht="15.75" x14ac:dyDescent="0.25">
      <c r="A380" s="67" t="s">
        <v>50</v>
      </c>
      <c r="B380" s="98">
        <v>1</v>
      </c>
      <c r="C380" s="99">
        <v>131026.29</v>
      </c>
    </row>
    <row r="381" spans="1:3" ht="15.75" x14ac:dyDescent="0.25">
      <c r="A381" s="67" t="s">
        <v>51</v>
      </c>
      <c r="B381" s="98">
        <v>3</v>
      </c>
      <c r="C381" s="99">
        <v>393078.87</v>
      </c>
    </row>
    <row r="382" spans="1:3" ht="15.75" x14ac:dyDescent="0.25">
      <c r="A382" s="53" t="s">
        <v>7</v>
      </c>
      <c r="B382" s="54">
        <v>10</v>
      </c>
      <c r="C382" s="55">
        <v>1387405.1</v>
      </c>
    </row>
    <row r="383" spans="1:3" ht="15.75" x14ac:dyDescent="0.25">
      <c r="A383" s="57" t="s">
        <v>45</v>
      </c>
      <c r="B383" s="58">
        <v>2</v>
      </c>
      <c r="C383" s="59">
        <v>277481.02</v>
      </c>
    </row>
    <row r="384" spans="1:3" ht="15.75" x14ac:dyDescent="0.25">
      <c r="A384" s="57" t="s">
        <v>46</v>
      </c>
      <c r="B384" s="58">
        <v>8</v>
      </c>
      <c r="C384" s="59">
        <v>1109924.08</v>
      </c>
    </row>
    <row r="385" spans="1:3" ht="15.75" x14ac:dyDescent="0.25">
      <c r="A385" s="68" t="s">
        <v>47</v>
      </c>
      <c r="B385" s="69">
        <v>0</v>
      </c>
      <c r="C385" s="64">
        <v>0</v>
      </c>
    </row>
    <row r="386" spans="1:3" ht="15.75" x14ac:dyDescent="0.25">
      <c r="A386" s="67" t="s">
        <v>48</v>
      </c>
      <c r="B386" s="98">
        <v>1</v>
      </c>
      <c r="C386" s="99">
        <v>138740.51</v>
      </c>
    </row>
    <row r="387" spans="1:3" ht="15.75" x14ac:dyDescent="0.25">
      <c r="A387" s="67" t="s">
        <v>50</v>
      </c>
      <c r="B387" s="98">
        <v>4</v>
      </c>
      <c r="C387" s="99">
        <v>554962.04</v>
      </c>
    </row>
    <row r="388" spans="1:3" ht="15.75" x14ac:dyDescent="0.25">
      <c r="A388" s="67" t="s">
        <v>51</v>
      </c>
      <c r="B388" s="98">
        <v>3</v>
      </c>
      <c r="C388" s="99">
        <v>416221.53</v>
      </c>
    </row>
  </sheetData>
  <mergeCells count="7">
    <mergeCell ref="A179:C179"/>
    <mergeCell ref="A285:C285"/>
    <mergeCell ref="B1:C1"/>
    <mergeCell ref="A2:C2"/>
    <mergeCell ref="A3:A4"/>
    <mergeCell ref="B3:C3"/>
    <mergeCell ref="A153:C153"/>
  </mergeCells>
  <pageMargins left="0.7" right="0.7" top="0.75" bottom="0.75" header="0.3" footer="0.3"/>
  <pageSetup paperSize="9" scale="87" orientation="portrait" verticalDpi="0" r:id="rId1"/>
  <rowBreaks count="8" manualBreakCount="8">
    <brk id="47" max="16383" man="1"/>
    <brk id="97" max="16383" man="1"/>
    <brk id="152" max="16383" man="1"/>
    <brk id="199" max="16383" man="1"/>
    <brk id="246" max="16383" man="1"/>
    <brk id="295" max="16383" man="1"/>
    <brk id="336" max="16383" man="1"/>
    <brk id="3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71"/>
  <sheetViews>
    <sheetView view="pageBreakPreview" topLeftCell="A4" zoomScale="148" zoomScaleNormal="100" zoomScaleSheetLayoutView="148" workbookViewId="0">
      <selection activeCell="E70" sqref="E70:E71"/>
    </sheetView>
  </sheetViews>
  <sheetFormatPr defaultRowHeight="12.75" x14ac:dyDescent="0.2"/>
  <cols>
    <col min="1" max="1" width="45.28515625" style="3" customWidth="1"/>
    <col min="2" max="2" width="10.42578125" style="3" customWidth="1"/>
    <col min="3" max="3" width="18.85546875" style="31" customWidth="1"/>
    <col min="4" max="4" width="8.7109375" style="3" customWidth="1"/>
    <col min="5" max="5" width="15.7109375" style="31" customWidth="1"/>
    <col min="6" max="6" width="10" style="3" customWidth="1"/>
    <col min="7" max="7" width="19.7109375" style="31" customWidth="1"/>
    <col min="8" max="8" width="4.42578125" style="3" customWidth="1"/>
    <col min="9" max="10" width="9.140625" style="3"/>
    <col min="11" max="11" width="9.140625" style="3" bestFit="1" customWidth="1"/>
    <col min="12" max="16384" width="9.140625" style="3"/>
  </cols>
  <sheetData>
    <row r="1" spans="1:253" ht="37.5" customHeight="1" x14ac:dyDescent="0.25">
      <c r="A1" s="1"/>
      <c r="B1" s="1"/>
      <c r="C1" s="27"/>
      <c r="D1" s="154" t="s">
        <v>55</v>
      </c>
      <c r="E1" s="154"/>
      <c r="F1" s="154"/>
      <c r="G1" s="154"/>
      <c r="H1" s="2"/>
      <c r="I1" s="2"/>
    </row>
    <row r="2" spans="1:253" ht="39.75" customHeight="1" x14ac:dyDescent="0.2">
      <c r="A2" s="158" t="s">
        <v>40</v>
      </c>
      <c r="B2" s="158"/>
      <c r="C2" s="158"/>
      <c r="D2" s="158"/>
      <c r="E2" s="158"/>
      <c r="F2" s="158"/>
      <c r="G2" s="158"/>
      <c r="H2" s="4"/>
    </row>
    <row r="3" spans="1:253" ht="34.5" customHeight="1" x14ac:dyDescent="0.2">
      <c r="A3" s="156" t="s">
        <v>0</v>
      </c>
      <c r="B3" s="156" t="s">
        <v>1</v>
      </c>
      <c r="C3" s="156"/>
      <c r="D3" s="156" t="s">
        <v>2</v>
      </c>
      <c r="E3" s="156"/>
      <c r="F3" s="156" t="s">
        <v>3</v>
      </c>
      <c r="G3" s="156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ht="15.75" x14ac:dyDescent="0.2">
      <c r="A4" s="156"/>
      <c r="B4" s="6" t="s">
        <v>4</v>
      </c>
      <c r="C4" s="28" t="s">
        <v>5</v>
      </c>
      <c r="D4" s="7" t="s">
        <v>4</v>
      </c>
      <c r="E4" s="28" t="s">
        <v>5</v>
      </c>
      <c r="F4" s="7" t="s">
        <v>4</v>
      </c>
      <c r="G4" s="28" t="s">
        <v>5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ht="15.75" x14ac:dyDescent="0.2">
      <c r="A5" s="8" t="s">
        <v>15</v>
      </c>
      <c r="B5" s="9"/>
      <c r="C5" s="29"/>
      <c r="D5" s="9"/>
      <c r="E5" s="29"/>
      <c r="F5" s="9"/>
      <c r="G5" s="32"/>
    </row>
    <row r="6" spans="1:253" ht="15.75" x14ac:dyDescent="0.2">
      <c r="A6" s="10" t="s">
        <v>16</v>
      </c>
      <c r="B6" s="19">
        <v>8</v>
      </c>
      <c r="C6" s="20">
        <v>1203381.28</v>
      </c>
      <c r="D6" s="19">
        <v>-2</v>
      </c>
      <c r="E6" s="20">
        <v>-300845.32</v>
      </c>
      <c r="F6" s="21">
        <f t="shared" ref="F6:G8" si="0">B6+D6</f>
        <v>6</v>
      </c>
      <c r="G6" s="22">
        <f t="shared" si="0"/>
        <v>902535.96</v>
      </c>
    </row>
    <row r="7" spans="1:253" ht="15.75" x14ac:dyDescent="0.2">
      <c r="A7" s="10" t="s">
        <v>17</v>
      </c>
      <c r="B7" s="19">
        <v>5</v>
      </c>
      <c r="C7" s="20">
        <v>1876303.35</v>
      </c>
      <c r="D7" s="19">
        <v>-2</v>
      </c>
      <c r="E7" s="20">
        <v>-750521.34</v>
      </c>
      <c r="F7" s="21">
        <f t="shared" si="0"/>
        <v>3</v>
      </c>
      <c r="G7" s="22">
        <f t="shared" si="0"/>
        <v>1125782.01</v>
      </c>
    </row>
    <row r="8" spans="1:253" ht="15.75" x14ac:dyDescent="0.2">
      <c r="A8" s="13" t="s">
        <v>18</v>
      </c>
      <c r="B8" s="19">
        <v>245</v>
      </c>
      <c r="C8" s="20">
        <v>16553750.85</v>
      </c>
      <c r="D8" s="19">
        <v>1</v>
      </c>
      <c r="E8" s="20">
        <v>67566.33</v>
      </c>
      <c r="F8" s="21">
        <f t="shared" si="0"/>
        <v>246</v>
      </c>
      <c r="G8" s="22">
        <f t="shared" si="0"/>
        <v>16621317.18</v>
      </c>
    </row>
    <row r="9" spans="1:253" ht="15.75" x14ac:dyDescent="0.2">
      <c r="A9" s="17" t="s">
        <v>19</v>
      </c>
      <c r="B9" s="6">
        <v>15</v>
      </c>
      <c r="C9" s="28">
        <v>1246618.8</v>
      </c>
      <c r="D9" s="7">
        <v>-1</v>
      </c>
      <c r="E9" s="28">
        <v>-83107.92</v>
      </c>
      <c r="F9" s="21">
        <f t="shared" ref="F9:F20" si="1">B9+D9</f>
        <v>14</v>
      </c>
      <c r="G9" s="22">
        <f t="shared" ref="G9:G20" si="2">C9+E9</f>
        <v>1163510.8799999999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</row>
    <row r="10" spans="1:253" ht="15.75" x14ac:dyDescent="0.2">
      <c r="A10" s="17" t="s">
        <v>20</v>
      </c>
      <c r="B10" s="6">
        <v>182</v>
      </c>
      <c r="C10" s="28">
        <v>29606455.059999999</v>
      </c>
      <c r="D10" s="7">
        <v>3</v>
      </c>
      <c r="E10" s="28">
        <v>488018.49</v>
      </c>
      <c r="F10" s="21">
        <f t="shared" si="1"/>
        <v>185</v>
      </c>
      <c r="G10" s="22">
        <f t="shared" si="2"/>
        <v>30094473.550000001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</row>
    <row r="11" spans="1:253" ht="15.75" x14ac:dyDescent="0.2">
      <c r="A11" s="17" t="s">
        <v>11</v>
      </c>
      <c r="B11" s="6">
        <v>110</v>
      </c>
      <c r="C11" s="28">
        <v>24604294</v>
      </c>
      <c r="D11" s="7">
        <v>1</v>
      </c>
      <c r="E11" s="28">
        <v>223675.4</v>
      </c>
      <c r="F11" s="21">
        <f t="shared" si="1"/>
        <v>111</v>
      </c>
      <c r="G11" s="22">
        <f t="shared" si="2"/>
        <v>24827969.399999999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</row>
    <row r="12" spans="1:253" ht="15.75" x14ac:dyDescent="0.2">
      <c r="A12" s="17" t="s">
        <v>21</v>
      </c>
      <c r="B12" s="6">
        <v>37</v>
      </c>
      <c r="C12" s="28">
        <v>10533084.52</v>
      </c>
      <c r="D12" s="7">
        <v>-2</v>
      </c>
      <c r="E12" s="28">
        <v>-569355.92000000004</v>
      </c>
      <c r="F12" s="21">
        <f t="shared" si="1"/>
        <v>35</v>
      </c>
      <c r="G12" s="22">
        <f t="shared" si="2"/>
        <v>9963728.5999999996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</row>
    <row r="13" spans="1:253" ht="15.75" x14ac:dyDescent="0.2">
      <c r="A13" s="17" t="s">
        <v>22</v>
      </c>
      <c r="B13" s="6">
        <v>232</v>
      </c>
      <c r="C13" s="28">
        <v>33682894.479999997</v>
      </c>
      <c r="D13" s="7">
        <v>-7</v>
      </c>
      <c r="E13" s="28">
        <v>-1016294.23</v>
      </c>
      <c r="F13" s="21">
        <f t="shared" si="1"/>
        <v>225</v>
      </c>
      <c r="G13" s="22">
        <f t="shared" si="2"/>
        <v>32666600.25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</row>
    <row r="14" spans="1:253" ht="15.75" x14ac:dyDescent="0.2">
      <c r="A14" s="17" t="s">
        <v>12</v>
      </c>
      <c r="B14" s="6">
        <v>116</v>
      </c>
      <c r="C14" s="28">
        <v>23156975.600000001</v>
      </c>
      <c r="D14" s="7">
        <v>9</v>
      </c>
      <c r="E14" s="28">
        <v>1796661.9</v>
      </c>
      <c r="F14" s="21">
        <f t="shared" si="1"/>
        <v>125</v>
      </c>
      <c r="G14" s="22">
        <f t="shared" si="2"/>
        <v>24953637.5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</row>
    <row r="15" spans="1:253" ht="15.75" x14ac:dyDescent="0.2">
      <c r="A15" s="17" t="s">
        <v>23</v>
      </c>
      <c r="B15" s="6">
        <v>41</v>
      </c>
      <c r="C15" s="28">
        <v>10417005.300000001</v>
      </c>
      <c r="D15" s="7">
        <v>-4</v>
      </c>
      <c r="E15" s="28">
        <v>-1016293.2</v>
      </c>
      <c r="F15" s="21">
        <f t="shared" si="1"/>
        <v>37</v>
      </c>
      <c r="G15" s="22">
        <f t="shared" si="2"/>
        <v>9400712.0999999996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</row>
    <row r="16" spans="1:253" ht="15.75" x14ac:dyDescent="0.2">
      <c r="A16" s="17" t="s">
        <v>24</v>
      </c>
      <c r="B16" s="6">
        <v>251</v>
      </c>
      <c r="C16" s="28">
        <v>33534983.010000002</v>
      </c>
      <c r="D16" s="7">
        <v>8</v>
      </c>
      <c r="E16" s="28">
        <v>1068844.08</v>
      </c>
      <c r="F16" s="21">
        <f t="shared" si="1"/>
        <v>259</v>
      </c>
      <c r="G16" s="22">
        <f t="shared" si="2"/>
        <v>34603827.090000004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</row>
    <row r="17" spans="1:253" ht="15.75" x14ac:dyDescent="0.2">
      <c r="A17" s="17" t="s">
        <v>25</v>
      </c>
      <c r="B17" s="6">
        <v>172</v>
      </c>
      <c r="C17" s="28">
        <v>38133554.119999997</v>
      </c>
      <c r="D17" s="7">
        <v>-8</v>
      </c>
      <c r="E17" s="28">
        <v>-1773653.68</v>
      </c>
      <c r="F17" s="21">
        <f t="shared" si="1"/>
        <v>164</v>
      </c>
      <c r="G17" s="22">
        <f t="shared" si="2"/>
        <v>36359900.439999998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</row>
    <row r="18" spans="1:253" ht="15.75" x14ac:dyDescent="0.2">
      <c r="A18" s="17" t="s">
        <v>26</v>
      </c>
      <c r="B18" s="6">
        <v>109</v>
      </c>
      <c r="C18" s="28">
        <v>14281865.609999999</v>
      </c>
      <c r="D18" s="7">
        <v>1</v>
      </c>
      <c r="E18" s="28">
        <v>131026.29</v>
      </c>
      <c r="F18" s="21">
        <f t="shared" si="1"/>
        <v>110</v>
      </c>
      <c r="G18" s="22">
        <f t="shared" si="2"/>
        <v>14412891.9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</row>
    <row r="19" spans="1:253" ht="15.75" x14ac:dyDescent="0.2">
      <c r="A19" s="17" t="s">
        <v>7</v>
      </c>
      <c r="B19" s="6">
        <v>120</v>
      </c>
      <c r="C19" s="28">
        <v>16648861.199999999</v>
      </c>
      <c r="D19" s="7">
        <v>-6</v>
      </c>
      <c r="E19" s="28">
        <v>-832443.06</v>
      </c>
      <c r="F19" s="21">
        <f t="shared" si="1"/>
        <v>114</v>
      </c>
      <c r="G19" s="22">
        <f t="shared" si="2"/>
        <v>15816418.140000001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</row>
    <row r="20" spans="1:253" ht="15.75" x14ac:dyDescent="0.2">
      <c r="A20" s="17" t="s">
        <v>27</v>
      </c>
      <c r="B20" s="6">
        <v>123</v>
      </c>
      <c r="C20" s="28">
        <v>11054602.859999999</v>
      </c>
      <c r="D20" s="7">
        <v>-1</v>
      </c>
      <c r="E20" s="28">
        <v>-89874.82</v>
      </c>
      <c r="F20" s="21">
        <f t="shared" si="1"/>
        <v>122</v>
      </c>
      <c r="G20" s="22">
        <f t="shared" si="2"/>
        <v>10964728.039999999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</row>
    <row r="21" spans="1:253" ht="17.25" customHeight="1" x14ac:dyDescent="0.2">
      <c r="A21" s="18" t="s">
        <v>28</v>
      </c>
      <c r="B21" s="6"/>
      <c r="C21" s="28"/>
      <c r="D21" s="21">
        <f>SUM(D6:D20)</f>
        <v>-10</v>
      </c>
      <c r="E21" s="22">
        <f>SUM(E6:E20)</f>
        <v>-2656597</v>
      </c>
      <c r="F21" s="7"/>
      <c r="G21" s="28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</row>
    <row r="22" spans="1:253" ht="20.25" customHeight="1" x14ac:dyDescent="0.2">
      <c r="A22" s="150" t="s">
        <v>29</v>
      </c>
      <c r="B22" s="151"/>
      <c r="C22" s="151"/>
      <c r="D22" s="151"/>
      <c r="E22" s="151"/>
      <c r="F22" s="151"/>
      <c r="G22" s="3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</row>
    <row r="23" spans="1:253" ht="15.75" x14ac:dyDescent="0.2">
      <c r="A23" s="17" t="s">
        <v>18</v>
      </c>
      <c r="B23" s="6">
        <v>2147</v>
      </c>
      <c r="C23" s="28">
        <v>145064910.50999999</v>
      </c>
      <c r="D23" s="7">
        <v>19</v>
      </c>
      <c r="E23" s="28">
        <v>1283760.27</v>
      </c>
      <c r="F23" s="47">
        <f>B23+D23</f>
        <v>2166</v>
      </c>
      <c r="G23" s="48">
        <f>C23+E23</f>
        <v>146348670.78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</row>
    <row r="24" spans="1:253" ht="15.75" x14ac:dyDescent="0.2">
      <c r="A24" s="17" t="s">
        <v>19</v>
      </c>
      <c r="B24" s="6">
        <v>32</v>
      </c>
      <c r="C24" s="28">
        <v>2659453.44</v>
      </c>
      <c r="D24" s="7">
        <v>-17</v>
      </c>
      <c r="E24" s="28">
        <v>-1412834.64</v>
      </c>
      <c r="F24" s="47">
        <f>B24+D24</f>
        <v>15</v>
      </c>
      <c r="G24" s="48">
        <f>C24+E24</f>
        <v>1246618.8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</row>
    <row r="25" spans="1:253" ht="15.75" x14ac:dyDescent="0.2">
      <c r="A25" s="23" t="s">
        <v>8</v>
      </c>
      <c r="B25" s="6"/>
      <c r="C25" s="28"/>
      <c r="D25" s="47">
        <f>SUM(D23:D24)</f>
        <v>2</v>
      </c>
      <c r="E25" s="22">
        <f>SUM(E23:E24)</f>
        <v>-129074.37</v>
      </c>
      <c r="F25" s="7"/>
      <c r="G25" s="28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</row>
    <row r="26" spans="1:253" ht="15.75" x14ac:dyDescent="0.2">
      <c r="A26" s="8" t="s">
        <v>31</v>
      </c>
      <c r="B26" s="9"/>
      <c r="C26" s="29"/>
      <c r="D26" s="9"/>
      <c r="E26" s="29"/>
      <c r="F26" s="9"/>
      <c r="G26" s="3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</row>
    <row r="27" spans="1:253" ht="15.75" x14ac:dyDescent="0.2">
      <c r="A27" s="17" t="s">
        <v>6</v>
      </c>
      <c r="B27" s="6">
        <v>254</v>
      </c>
      <c r="C27" s="28">
        <v>30694640.16</v>
      </c>
      <c r="D27" s="7">
        <v>16</v>
      </c>
      <c r="E27" s="28">
        <v>1933520.64</v>
      </c>
      <c r="F27" s="47">
        <f>B27+D27</f>
        <v>270</v>
      </c>
      <c r="G27" s="48">
        <f>C27+E27</f>
        <v>32628160.800000001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</row>
    <row r="28" spans="1:253" ht="15.75" x14ac:dyDescent="0.2">
      <c r="A28" s="17" t="s">
        <v>30</v>
      </c>
      <c r="B28" s="6">
        <v>43</v>
      </c>
      <c r="C28" s="28">
        <v>5470178.7800000003</v>
      </c>
      <c r="D28" s="7">
        <v>-8</v>
      </c>
      <c r="E28" s="28">
        <v>-1017707.68</v>
      </c>
      <c r="F28" s="47">
        <f>B28+D28</f>
        <v>35</v>
      </c>
      <c r="G28" s="48">
        <f>C28+E28</f>
        <v>4452471.0999999996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</row>
    <row r="29" spans="1:253" ht="15.75" x14ac:dyDescent="0.2">
      <c r="A29" s="23" t="s">
        <v>8</v>
      </c>
      <c r="B29" s="6"/>
      <c r="C29" s="28"/>
      <c r="D29" s="47">
        <f>SUM(D27:D28)</f>
        <v>8</v>
      </c>
      <c r="E29" s="22">
        <f>SUM(E27:E28)</f>
        <v>915812.96</v>
      </c>
      <c r="F29" s="7"/>
      <c r="G29" s="28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</row>
    <row r="30" spans="1:253" ht="15.75" x14ac:dyDescent="0.2">
      <c r="A30" s="8" t="s">
        <v>32</v>
      </c>
      <c r="B30" s="9"/>
      <c r="C30" s="29"/>
      <c r="D30" s="25"/>
      <c r="E30" s="51"/>
      <c r="F30" s="9"/>
      <c r="G30" s="3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</row>
    <row r="31" spans="1:253" ht="15.75" x14ac:dyDescent="0.2">
      <c r="A31" s="17" t="s">
        <v>33</v>
      </c>
      <c r="B31" s="6">
        <v>22</v>
      </c>
      <c r="C31" s="28">
        <v>2568395.5</v>
      </c>
      <c r="D31" s="7">
        <v>-1</v>
      </c>
      <c r="E31" s="28">
        <v>-116745.25</v>
      </c>
      <c r="F31" s="47">
        <f>B31+D31</f>
        <v>21</v>
      </c>
      <c r="G31" s="48">
        <f>C31+E31</f>
        <v>2451650.25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</row>
    <row r="32" spans="1:253" ht="15.75" x14ac:dyDescent="0.2">
      <c r="A32" s="23" t="s">
        <v>8</v>
      </c>
      <c r="B32" s="6"/>
      <c r="C32" s="28"/>
      <c r="D32" s="47">
        <f>SUM(D31)</f>
        <v>-1</v>
      </c>
      <c r="E32" s="22">
        <f>SUM(E31)</f>
        <v>-116745.25</v>
      </c>
      <c r="F32" s="7"/>
      <c r="G32" s="28"/>
    </row>
    <row r="33" spans="1:253" ht="15.75" x14ac:dyDescent="0.2">
      <c r="A33" s="8" t="s">
        <v>34</v>
      </c>
      <c r="B33" s="9"/>
      <c r="C33" s="29"/>
      <c r="D33" s="9"/>
      <c r="E33" s="29"/>
      <c r="F33" s="9"/>
      <c r="G33" s="3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</row>
    <row r="34" spans="1:253" ht="15.75" x14ac:dyDescent="0.2">
      <c r="A34" s="10" t="s">
        <v>26</v>
      </c>
      <c r="B34" s="19">
        <v>531</v>
      </c>
      <c r="C34" s="20">
        <v>69574959.989999995</v>
      </c>
      <c r="D34" s="19">
        <v>1</v>
      </c>
      <c r="E34" s="20">
        <v>131026.29</v>
      </c>
      <c r="F34" s="47">
        <f>B34+D34</f>
        <v>532</v>
      </c>
      <c r="G34" s="48">
        <f>C34+E34</f>
        <v>69705986.280000001</v>
      </c>
    </row>
    <row r="35" spans="1:253" ht="15.75" x14ac:dyDescent="0.2">
      <c r="A35" s="13" t="s">
        <v>8</v>
      </c>
      <c r="B35" s="19"/>
      <c r="C35" s="20"/>
      <c r="D35" s="21">
        <f>SUM(D33:D34)</f>
        <v>1</v>
      </c>
      <c r="E35" s="22">
        <f>SUM(E33:E34)</f>
        <v>131026.29</v>
      </c>
      <c r="F35" s="11"/>
      <c r="G35" s="12"/>
    </row>
    <row r="36" spans="1:253" ht="15.75" x14ac:dyDescent="0.2">
      <c r="A36" s="8" t="s">
        <v>36</v>
      </c>
      <c r="B36" s="33"/>
      <c r="C36" s="34"/>
      <c r="D36" s="33"/>
      <c r="E36" s="34"/>
      <c r="F36" s="9"/>
      <c r="G36" s="32"/>
    </row>
    <row r="37" spans="1:253" ht="31.5" x14ac:dyDescent="0.2">
      <c r="A37" s="10" t="s">
        <v>35</v>
      </c>
      <c r="B37" s="19">
        <v>8</v>
      </c>
      <c r="C37" s="20">
        <v>1966644.88</v>
      </c>
      <c r="D37" s="19">
        <v>-1</v>
      </c>
      <c r="E37" s="20">
        <v>-245830.61</v>
      </c>
      <c r="F37" s="47">
        <f>B37+D37</f>
        <v>7</v>
      </c>
      <c r="G37" s="48">
        <f>C37+E37</f>
        <v>1720814.27</v>
      </c>
    </row>
    <row r="38" spans="1:253" s="24" customFormat="1" ht="15.75" x14ac:dyDescent="0.2">
      <c r="A38" s="13" t="s">
        <v>8</v>
      </c>
      <c r="B38" s="19"/>
      <c r="C38" s="20"/>
      <c r="D38" s="21">
        <f>SUM(D37:D37)</f>
        <v>-1</v>
      </c>
      <c r="E38" s="22">
        <f>SUM(E37:E37)</f>
        <v>-245830.61</v>
      </c>
      <c r="F38" s="11"/>
      <c r="G38" s="12"/>
    </row>
    <row r="39" spans="1:253" ht="15.75" x14ac:dyDescent="0.2">
      <c r="A39" s="8" t="s">
        <v>10</v>
      </c>
      <c r="B39" s="33"/>
      <c r="C39" s="34"/>
      <c r="D39" s="33"/>
      <c r="E39" s="34"/>
      <c r="F39" s="9"/>
      <c r="G39" s="32"/>
    </row>
    <row r="40" spans="1:253" ht="15.75" x14ac:dyDescent="0.2">
      <c r="A40" s="10" t="s">
        <v>20</v>
      </c>
      <c r="B40" s="19">
        <v>190</v>
      </c>
      <c r="C40" s="20">
        <v>30907837.699999999</v>
      </c>
      <c r="D40" s="19">
        <v>-4</v>
      </c>
      <c r="E40" s="20">
        <v>-650691.31999999995</v>
      </c>
      <c r="F40" s="47">
        <f>B40+D40</f>
        <v>186</v>
      </c>
      <c r="G40" s="48">
        <f>C40+E40</f>
        <v>30257146.379999999</v>
      </c>
    </row>
    <row r="41" spans="1:253" ht="15.75" x14ac:dyDescent="0.2">
      <c r="A41" s="10" t="s">
        <v>21</v>
      </c>
      <c r="B41" s="19">
        <v>32</v>
      </c>
      <c r="C41" s="20">
        <v>9109694.7200000007</v>
      </c>
      <c r="D41" s="19">
        <v>-3</v>
      </c>
      <c r="E41" s="20">
        <v>-854033.88</v>
      </c>
      <c r="F41" s="47">
        <f t="shared" ref="F41:F44" si="3">B41+D41</f>
        <v>29</v>
      </c>
      <c r="G41" s="48">
        <f t="shared" ref="G41:G44" si="4">C41+E41</f>
        <v>8255660.8399999999</v>
      </c>
    </row>
    <row r="42" spans="1:253" ht="15.75" x14ac:dyDescent="0.2">
      <c r="A42" s="10" t="s">
        <v>22</v>
      </c>
      <c r="B42" s="19">
        <v>143</v>
      </c>
      <c r="C42" s="20">
        <v>20761439.27</v>
      </c>
      <c r="D42" s="19">
        <v>-7</v>
      </c>
      <c r="E42" s="20">
        <v>-1016294.23</v>
      </c>
      <c r="F42" s="47">
        <f t="shared" si="3"/>
        <v>136</v>
      </c>
      <c r="G42" s="48">
        <f t="shared" si="4"/>
        <v>19745145.039999999</v>
      </c>
    </row>
    <row r="43" spans="1:253" ht="15.75" x14ac:dyDescent="0.2">
      <c r="A43" s="10" t="s">
        <v>12</v>
      </c>
      <c r="B43" s="19">
        <v>60</v>
      </c>
      <c r="C43" s="20">
        <v>11977746</v>
      </c>
      <c r="D43" s="19">
        <v>-1</v>
      </c>
      <c r="E43" s="20">
        <v>-199629.1</v>
      </c>
      <c r="F43" s="47">
        <f t="shared" si="3"/>
        <v>59</v>
      </c>
      <c r="G43" s="48">
        <f t="shared" si="4"/>
        <v>11778116.9</v>
      </c>
    </row>
    <row r="44" spans="1:253" ht="15.75" x14ac:dyDescent="0.2">
      <c r="A44" s="10" t="s">
        <v>23</v>
      </c>
      <c r="B44" s="19">
        <v>22</v>
      </c>
      <c r="C44" s="20">
        <v>5589612.5999999996</v>
      </c>
      <c r="D44" s="19">
        <v>-2</v>
      </c>
      <c r="E44" s="20">
        <v>-508146.6</v>
      </c>
      <c r="F44" s="47">
        <f t="shared" si="3"/>
        <v>20</v>
      </c>
      <c r="G44" s="48">
        <f t="shared" si="4"/>
        <v>5081466</v>
      </c>
    </row>
    <row r="45" spans="1:253" ht="15.75" x14ac:dyDescent="0.2">
      <c r="A45" s="13" t="s">
        <v>8</v>
      </c>
      <c r="B45" s="19"/>
      <c r="C45" s="20"/>
      <c r="D45" s="21">
        <f>SUM(D40:D44)</f>
        <v>-17</v>
      </c>
      <c r="E45" s="22">
        <f>SUM(E40:E44)</f>
        <v>-3228795.13</v>
      </c>
      <c r="F45" s="11"/>
      <c r="G45" s="12"/>
    </row>
    <row r="46" spans="1:253" ht="15.75" x14ac:dyDescent="0.2">
      <c r="A46" s="8" t="s">
        <v>37</v>
      </c>
      <c r="B46" s="33"/>
      <c r="C46" s="34"/>
      <c r="D46" s="33"/>
      <c r="E46" s="34"/>
      <c r="F46" s="9"/>
      <c r="G46" s="32"/>
    </row>
    <row r="47" spans="1:253" ht="15.75" x14ac:dyDescent="0.2">
      <c r="A47" s="10" t="s">
        <v>30</v>
      </c>
      <c r="B47" s="19">
        <v>52</v>
      </c>
      <c r="C47" s="20">
        <v>6615099.9199999999</v>
      </c>
      <c r="D47" s="19">
        <v>-1</v>
      </c>
      <c r="E47" s="20">
        <v>-127213.46</v>
      </c>
      <c r="F47" s="47">
        <f>B47+D47</f>
        <v>51</v>
      </c>
      <c r="G47" s="48">
        <f>C47+E47</f>
        <v>6487886.46</v>
      </c>
    </row>
    <row r="48" spans="1:253" ht="15.75" x14ac:dyDescent="0.2">
      <c r="A48" s="13" t="s">
        <v>8</v>
      </c>
      <c r="B48" s="19"/>
      <c r="C48" s="20"/>
      <c r="D48" s="21">
        <f>SUM(D47:D47)</f>
        <v>-1</v>
      </c>
      <c r="E48" s="22">
        <f>SUM(E47:E47)</f>
        <v>-127213.46</v>
      </c>
      <c r="F48" s="11"/>
      <c r="G48" s="12"/>
    </row>
    <row r="49" spans="1:7" ht="18" customHeight="1" x14ac:dyDescent="0.2">
      <c r="A49" s="150" t="s">
        <v>38</v>
      </c>
      <c r="B49" s="151"/>
      <c r="C49" s="151"/>
      <c r="D49" s="151"/>
      <c r="E49" s="151"/>
      <c r="F49" s="151"/>
      <c r="G49" s="152"/>
    </row>
    <row r="50" spans="1:7" ht="15.75" x14ac:dyDescent="0.2">
      <c r="A50" s="10" t="s">
        <v>7</v>
      </c>
      <c r="B50" s="19">
        <v>51</v>
      </c>
      <c r="C50" s="20">
        <v>7075766.0099999998</v>
      </c>
      <c r="D50" s="19">
        <v>-2</v>
      </c>
      <c r="E50" s="20">
        <v>-277481.02</v>
      </c>
      <c r="F50" s="47">
        <f>B50+D50</f>
        <v>49</v>
      </c>
      <c r="G50" s="48">
        <f>C50+E50</f>
        <v>6798284.9900000002</v>
      </c>
    </row>
    <row r="51" spans="1:7" ht="15.75" x14ac:dyDescent="0.2">
      <c r="A51" s="13" t="s">
        <v>8</v>
      </c>
      <c r="B51" s="19"/>
      <c r="C51" s="20"/>
      <c r="D51" s="21">
        <f>SUM(D50:D50)</f>
        <v>-2</v>
      </c>
      <c r="E51" s="22">
        <f>SUM(E50:E50)</f>
        <v>-277481.02</v>
      </c>
      <c r="F51" s="11"/>
      <c r="G51" s="12"/>
    </row>
    <row r="52" spans="1:7" ht="15.75" x14ac:dyDescent="0.2">
      <c r="A52" s="8" t="s">
        <v>39</v>
      </c>
      <c r="B52" s="33"/>
      <c r="C52" s="34"/>
      <c r="D52" s="33"/>
      <c r="E52" s="34"/>
      <c r="F52" s="9"/>
      <c r="G52" s="32"/>
    </row>
    <row r="53" spans="1:7" ht="15.75" x14ac:dyDescent="0.25">
      <c r="A53" s="13" t="s">
        <v>20</v>
      </c>
      <c r="B53" s="43">
        <v>201</v>
      </c>
      <c r="C53" s="44">
        <v>32697238.829999998</v>
      </c>
      <c r="D53" s="35">
        <v>7</v>
      </c>
      <c r="E53" s="36">
        <v>1138709.81</v>
      </c>
      <c r="F53" s="47">
        <f>B53+D53</f>
        <v>208</v>
      </c>
      <c r="G53" s="48">
        <f>C53+E53</f>
        <v>33835948.640000001</v>
      </c>
    </row>
    <row r="54" spans="1:7" ht="15.75" x14ac:dyDescent="0.2">
      <c r="A54" s="13" t="s">
        <v>11</v>
      </c>
      <c r="B54" s="19">
        <v>64</v>
      </c>
      <c r="C54" s="20">
        <v>14315225.6</v>
      </c>
      <c r="D54" s="19">
        <v>5</v>
      </c>
      <c r="E54" s="20">
        <v>1118377</v>
      </c>
      <c r="F54" s="47">
        <f t="shared" ref="F54:F57" si="5">B54+D54</f>
        <v>69</v>
      </c>
      <c r="G54" s="48">
        <f t="shared" ref="G54:G57" si="6">C54+E54</f>
        <v>15433602.6</v>
      </c>
    </row>
    <row r="55" spans="1:7" ht="15.75" x14ac:dyDescent="0.2">
      <c r="A55" s="13" t="s">
        <v>21</v>
      </c>
      <c r="B55" s="19">
        <v>11</v>
      </c>
      <c r="C55" s="20">
        <v>3131457.56</v>
      </c>
      <c r="D55" s="37">
        <v>3</v>
      </c>
      <c r="E55" s="38">
        <v>854033.88</v>
      </c>
      <c r="F55" s="47">
        <f t="shared" si="5"/>
        <v>14</v>
      </c>
      <c r="G55" s="48">
        <f t="shared" si="6"/>
        <v>3985491.44</v>
      </c>
    </row>
    <row r="56" spans="1:7" ht="15.75" x14ac:dyDescent="0.2">
      <c r="A56" s="13" t="s">
        <v>22</v>
      </c>
      <c r="B56" s="19">
        <v>83</v>
      </c>
      <c r="C56" s="20">
        <v>12050345.869999999</v>
      </c>
      <c r="D56" s="19">
        <v>6</v>
      </c>
      <c r="E56" s="20">
        <v>871109.34</v>
      </c>
      <c r="F56" s="47">
        <f t="shared" si="5"/>
        <v>89</v>
      </c>
      <c r="G56" s="48">
        <f t="shared" si="6"/>
        <v>12921455.210000001</v>
      </c>
    </row>
    <row r="57" spans="1:7" ht="15.75" x14ac:dyDescent="0.2">
      <c r="A57" s="13" t="s">
        <v>23</v>
      </c>
      <c r="B57" s="19">
        <v>4</v>
      </c>
      <c r="C57" s="20">
        <v>1016293.2</v>
      </c>
      <c r="D57" s="19">
        <v>-1</v>
      </c>
      <c r="E57" s="20">
        <v>-254073.3</v>
      </c>
      <c r="F57" s="47">
        <f t="shared" si="5"/>
        <v>3</v>
      </c>
      <c r="G57" s="48">
        <f t="shared" si="6"/>
        <v>762219.9</v>
      </c>
    </row>
    <row r="58" spans="1:7" ht="15.75" x14ac:dyDescent="0.2">
      <c r="A58" s="13" t="s">
        <v>8</v>
      </c>
      <c r="B58" s="19"/>
      <c r="C58" s="20"/>
      <c r="D58" s="21">
        <f>SUM(D53:D57)</f>
        <v>20</v>
      </c>
      <c r="E58" s="22">
        <f>SUM(E53:E57)</f>
        <v>3728156.73</v>
      </c>
      <c r="F58" s="11"/>
      <c r="G58" s="12"/>
    </row>
    <row r="59" spans="1:7" ht="15.75" x14ac:dyDescent="0.2">
      <c r="A59" s="8" t="s">
        <v>13</v>
      </c>
      <c r="B59" s="33"/>
      <c r="C59" s="34"/>
      <c r="D59" s="33"/>
      <c r="E59" s="34"/>
      <c r="F59" s="9"/>
      <c r="G59" s="32"/>
    </row>
    <row r="60" spans="1:7" ht="15.75" x14ac:dyDescent="0.25">
      <c r="A60" s="10" t="s">
        <v>9</v>
      </c>
      <c r="B60" s="45">
        <v>32</v>
      </c>
      <c r="C60" s="46">
        <v>7528602.2400000002</v>
      </c>
      <c r="D60" s="39">
        <v>-1</v>
      </c>
      <c r="E60" s="40">
        <v>-235268.82</v>
      </c>
      <c r="F60" s="47">
        <f>B60+D60</f>
        <v>31</v>
      </c>
      <c r="G60" s="48">
        <f>C60+E60</f>
        <v>7293333.4199999999</v>
      </c>
    </row>
    <row r="61" spans="1:7" ht="15.75" x14ac:dyDescent="0.2">
      <c r="A61" s="10" t="s">
        <v>20</v>
      </c>
      <c r="B61" s="19">
        <v>164</v>
      </c>
      <c r="C61" s="20">
        <v>26678344.120000001</v>
      </c>
      <c r="D61" s="19">
        <v>-4</v>
      </c>
      <c r="E61" s="20">
        <v>-650691.31999999995</v>
      </c>
      <c r="F61" s="47">
        <f t="shared" ref="F61:F65" si="7">B61+D61</f>
        <v>160</v>
      </c>
      <c r="G61" s="48">
        <f t="shared" ref="G61:G65" si="8">C61+E61</f>
        <v>26027652.800000001</v>
      </c>
    </row>
    <row r="62" spans="1:7" ht="15.75" x14ac:dyDescent="0.2">
      <c r="A62" s="10" t="s">
        <v>11</v>
      </c>
      <c r="B62" s="19">
        <v>45</v>
      </c>
      <c r="C62" s="20">
        <v>10065393</v>
      </c>
      <c r="D62" s="37">
        <v>-4</v>
      </c>
      <c r="E62" s="38">
        <v>-894701.6</v>
      </c>
      <c r="F62" s="47">
        <f t="shared" si="7"/>
        <v>41</v>
      </c>
      <c r="G62" s="48">
        <f t="shared" si="8"/>
        <v>9170691.4000000004</v>
      </c>
    </row>
    <row r="63" spans="1:7" ht="15.75" x14ac:dyDescent="0.2">
      <c r="A63" s="13" t="s">
        <v>22</v>
      </c>
      <c r="B63" s="19">
        <v>127</v>
      </c>
      <c r="C63" s="20">
        <v>18438481.030000001</v>
      </c>
      <c r="D63" s="21">
        <v>-7</v>
      </c>
      <c r="E63" s="20">
        <v>-1016294.23</v>
      </c>
      <c r="F63" s="47">
        <f t="shared" si="7"/>
        <v>120</v>
      </c>
      <c r="G63" s="48">
        <f t="shared" si="8"/>
        <v>17422186.800000001</v>
      </c>
    </row>
    <row r="64" spans="1:7" ht="15.75" x14ac:dyDescent="0.2">
      <c r="A64" s="26" t="s">
        <v>26</v>
      </c>
      <c r="B64" s="41">
        <v>10</v>
      </c>
      <c r="C64" s="42">
        <v>1310262.8999999999</v>
      </c>
      <c r="D64" s="41">
        <v>-1</v>
      </c>
      <c r="E64" s="42">
        <v>-131026.29</v>
      </c>
      <c r="F64" s="47">
        <f t="shared" si="7"/>
        <v>9</v>
      </c>
      <c r="G64" s="48">
        <f t="shared" si="8"/>
        <v>1179236.6100000001</v>
      </c>
    </row>
    <row r="65" spans="1:7" ht="15.75" x14ac:dyDescent="0.2">
      <c r="A65" s="10" t="s">
        <v>7</v>
      </c>
      <c r="B65" s="19">
        <v>11</v>
      </c>
      <c r="C65" s="20">
        <v>1526145.61</v>
      </c>
      <c r="D65" s="19">
        <v>-1</v>
      </c>
      <c r="E65" s="20">
        <v>-138740.51</v>
      </c>
      <c r="F65" s="47">
        <f t="shared" si="7"/>
        <v>10</v>
      </c>
      <c r="G65" s="48">
        <f t="shared" si="8"/>
        <v>1387405.1</v>
      </c>
    </row>
    <row r="66" spans="1:7" ht="15.75" x14ac:dyDescent="0.2">
      <c r="A66" s="13" t="s">
        <v>8</v>
      </c>
      <c r="B66" s="19"/>
      <c r="C66" s="20"/>
      <c r="D66" s="21">
        <f>SUM(D60:D65)</f>
        <v>-18</v>
      </c>
      <c r="E66" s="22">
        <f>SUM(E60:E65)</f>
        <v>-3066722.77</v>
      </c>
      <c r="F66" s="11"/>
      <c r="G66" s="12"/>
    </row>
    <row r="67" spans="1:7" ht="18.75" x14ac:dyDescent="0.3">
      <c r="A67" s="14"/>
      <c r="B67" s="15"/>
      <c r="C67" s="30"/>
      <c r="D67" s="16"/>
      <c r="E67" s="16"/>
      <c r="F67" s="15"/>
      <c r="G67" s="30"/>
    </row>
    <row r="68" spans="1:7" x14ac:dyDescent="0.2">
      <c r="B68" s="133">
        <f>B6+B7+B8+B9+B10+B11+B12+B13+B14+B15+B16+B17+B18+B19+B20+B23+B24+B27+B28+B31+B34+B37+B40+B41+B42+B43+B44+B47+B50+B53+B54+B55+B56+B57+B60+B61+B62+B63+B64+B65</f>
        <v>6105</v>
      </c>
      <c r="C68" s="31">
        <f>C6+C7+C8+C9+C10+C11+C12+C13+C14+C15+C16+C17+C18+C19+C20+C23+C24+C27+C28+C31+C34+C37+C40+C41+C42+C43+C44+C47+C50+C53+C54+C55+C56+C57+C60+C61+C62+C63+C64+C65</f>
        <v>745328799.48000002</v>
      </c>
      <c r="D68" s="49">
        <f>D21+D25+D29+D32+D35+D38+D45+D48+D51+D58+D66</f>
        <v>-19</v>
      </c>
      <c r="E68" s="50">
        <f>E21+E25+E29+E32+E35+E38+E45+E48+E51+E58+E66</f>
        <v>-5073463.63</v>
      </c>
      <c r="F68" s="133">
        <f>F6+F7+F8+F9+F10+F11+F12+F13+F14+F15+F16+F17+F18+F19+F20+F23+F24+F27+F28+F31+F34+F37+F40+F41+F42+F43+F44+F47+F50+F53+F54+F55+F56+F57+F60+F61+F62+F63+F64+F65</f>
        <v>6086</v>
      </c>
      <c r="G68" s="31">
        <f>G6+G7+G8+G9+G10+G11+G12+G13+G14+G15+G16+G17+G18+G19+G20+G23+G24+G27+G28+G31+G34+G37+G40+G41+G42+G43+G44+G47+G50+G53+G54+G55+G56+G57+G60+G61+G62+G63+G64+G65</f>
        <v>740255335.85000002</v>
      </c>
    </row>
    <row r="69" spans="1:7" s="14" customFormat="1" ht="18.75" x14ac:dyDescent="0.3">
      <c r="A69" s="3"/>
      <c r="B69" s="3"/>
      <c r="C69" s="31"/>
      <c r="D69" s="3"/>
      <c r="E69" s="31"/>
      <c r="F69" s="3"/>
      <c r="G69" s="31"/>
    </row>
    <row r="70" spans="1:7" x14ac:dyDescent="0.2">
      <c r="D70" s="133">
        <f>D8+D10+D11+D14+D16+D18+D23+D27+D34+D53+D54+D55+D56</f>
        <v>80</v>
      </c>
      <c r="E70" s="31">
        <f>E8+E10+E11+E14+E16+E18+E23+E27+E34+E53+E54+E55+E56</f>
        <v>11106329.720000001</v>
      </c>
    </row>
    <row r="71" spans="1:7" x14ac:dyDescent="0.2">
      <c r="D71" s="133">
        <f>D6+D7+D9+D12+D13+D15+D17+D19+D20+D24+D28+D31+D37+D40+D41+D42+D43+D44+D47+D50+D57+D60+D61+D62+D63+D64+D65</f>
        <v>-99</v>
      </c>
      <c r="E71" s="31">
        <f>E6+E7+E9+E12+E13+E15+E17+E19+E20+E24+E28+E31+E37+E40+E41+E42+E43+E44+E47+E50+E57+E60+E61+E62+E63+E64+E65</f>
        <v>-16179793.35</v>
      </c>
    </row>
  </sheetData>
  <mergeCells count="8">
    <mergeCell ref="D1:G1"/>
    <mergeCell ref="A49:G49"/>
    <mergeCell ref="A22:F22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83" orientation="landscape" verticalDpi="0" r:id="rId1"/>
  <rowBreaks count="1" manualBreakCount="1">
    <brk id="2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51"/>
  <sheetViews>
    <sheetView view="pageBreakPreview" topLeftCell="C1" zoomScale="60" zoomScaleNormal="100" workbookViewId="0">
      <selection activeCell="L46" sqref="L46"/>
    </sheetView>
  </sheetViews>
  <sheetFormatPr defaultColWidth="9" defaultRowHeight="15" x14ac:dyDescent="0.25"/>
  <cols>
    <col min="1" max="1" width="35.140625" style="80" customWidth="1"/>
    <col min="2" max="13" width="10.5703125" style="80" customWidth="1"/>
    <col min="14" max="14" width="11.85546875" style="80" customWidth="1"/>
    <col min="15" max="16" width="10.5703125" style="80" customWidth="1"/>
    <col min="17" max="17" width="11.7109375" style="80" customWidth="1"/>
    <col min="18" max="35" width="10.5703125" style="80" customWidth="1"/>
  </cols>
  <sheetData>
    <row r="1" spans="1:35" ht="35.25" customHeight="1" x14ac:dyDescent="0.25">
      <c r="AC1" s="159" t="s">
        <v>388</v>
      </c>
      <c r="AD1" s="159"/>
      <c r="AE1" s="159"/>
      <c r="AF1" s="159"/>
      <c r="AG1" s="159"/>
      <c r="AH1" s="159"/>
      <c r="AI1" s="159"/>
    </row>
    <row r="2" spans="1:35" x14ac:dyDescent="0.25">
      <c r="B2" s="80" t="s">
        <v>387</v>
      </c>
    </row>
    <row r="3" spans="1:35" s="135" customFormat="1" ht="74.25" customHeight="1" x14ac:dyDescent="0.2">
      <c r="A3" s="134" t="s">
        <v>203</v>
      </c>
      <c r="B3" s="134" t="s">
        <v>354</v>
      </c>
      <c r="C3" s="134" t="s">
        <v>355</v>
      </c>
      <c r="D3" s="134" t="s">
        <v>356</v>
      </c>
      <c r="E3" s="134" t="s">
        <v>357</v>
      </c>
      <c r="F3" s="134" t="s">
        <v>358</v>
      </c>
      <c r="G3" s="134" t="s">
        <v>359</v>
      </c>
      <c r="H3" s="134" t="s">
        <v>360</v>
      </c>
      <c r="I3" s="134" t="s">
        <v>361</v>
      </c>
      <c r="J3" s="134" t="s">
        <v>362</v>
      </c>
      <c r="K3" s="134" t="s">
        <v>363</v>
      </c>
      <c r="L3" s="134" t="s">
        <v>364</v>
      </c>
      <c r="M3" s="134" t="s">
        <v>365</v>
      </c>
      <c r="N3" s="134" t="s">
        <v>366</v>
      </c>
      <c r="O3" s="134" t="s">
        <v>367</v>
      </c>
      <c r="P3" s="134" t="s">
        <v>368</v>
      </c>
      <c r="Q3" s="134" t="s">
        <v>369</v>
      </c>
      <c r="R3" s="134" t="s">
        <v>370</v>
      </c>
      <c r="S3" s="134" t="s">
        <v>371</v>
      </c>
      <c r="T3" s="134" t="s">
        <v>372</v>
      </c>
      <c r="U3" s="134" t="s">
        <v>389</v>
      </c>
      <c r="V3" s="134" t="s">
        <v>373</v>
      </c>
      <c r="W3" s="134" t="s">
        <v>374</v>
      </c>
      <c r="X3" s="134" t="s">
        <v>375</v>
      </c>
      <c r="Y3" s="134" t="s">
        <v>376</v>
      </c>
      <c r="Z3" s="134" t="s">
        <v>377</v>
      </c>
      <c r="AA3" s="134" t="s">
        <v>378</v>
      </c>
      <c r="AB3" s="134" t="s">
        <v>379</v>
      </c>
      <c r="AC3" s="134" t="s">
        <v>380</v>
      </c>
      <c r="AD3" s="134" t="s">
        <v>381</v>
      </c>
      <c r="AE3" s="134" t="s">
        <v>382</v>
      </c>
      <c r="AF3" s="134" t="s">
        <v>383</v>
      </c>
      <c r="AG3" s="134" t="s">
        <v>384</v>
      </c>
      <c r="AH3" s="134" t="s">
        <v>385</v>
      </c>
      <c r="AI3" s="134" t="s">
        <v>386</v>
      </c>
    </row>
    <row r="4" spans="1:35" s="122" customFormat="1" ht="33" customHeight="1" x14ac:dyDescent="0.2">
      <c r="A4" s="118" t="s">
        <v>307</v>
      </c>
      <c r="B4" s="120"/>
      <c r="C4" s="120"/>
      <c r="D4" s="120"/>
      <c r="E4" s="120"/>
      <c r="F4" s="120"/>
      <c r="G4" s="120"/>
      <c r="H4" s="120"/>
      <c r="I4" s="120"/>
      <c r="J4" s="120"/>
      <c r="K4" s="121">
        <v>793</v>
      </c>
      <c r="L4" s="120"/>
      <c r="M4" s="120"/>
      <c r="N4" s="120"/>
      <c r="O4" s="120"/>
      <c r="P4" s="120"/>
      <c r="Q4" s="119">
        <v>10750</v>
      </c>
      <c r="R4" s="120"/>
      <c r="S4" s="120"/>
      <c r="T4" s="120"/>
      <c r="U4" s="120"/>
      <c r="V4" s="119">
        <v>20212</v>
      </c>
      <c r="W4" s="120"/>
      <c r="X4" s="120"/>
      <c r="Y4" s="119">
        <v>7313</v>
      </c>
      <c r="Z4" s="120"/>
      <c r="AA4" s="120"/>
      <c r="AB4" s="120"/>
      <c r="AC4" s="120"/>
      <c r="AD4" s="120"/>
      <c r="AE4" s="120"/>
      <c r="AF4" s="120"/>
      <c r="AG4" s="120"/>
      <c r="AH4" s="120"/>
      <c r="AI4" s="121">
        <v>215</v>
      </c>
    </row>
    <row r="5" spans="1:35" ht="11.1" customHeight="1" x14ac:dyDescent="0.25">
      <c r="A5" s="123" t="s">
        <v>308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5">
        <v>28</v>
      </c>
      <c r="R5" s="124"/>
      <c r="S5" s="124"/>
      <c r="T5" s="124"/>
      <c r="U5" s="124"/>
      <c r="V5" s="125">
        <v>84</v>
      </c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</row>
    <row r="6" spans="1:35" ht="11.1" customHeight="1" x14ac:dyDescent="0.25">
      <c r="A6" s="123" t="s">
        <v>309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6">
        <v>1892</v>
      </c>
      <c r="R6" s="124"/>
      <c r="S6" s="124"/>
      <c r="T6" s="124"/>
      <c r="U6" s="124"/>
      <c r="V6" s="126">
        <v>3815</v>
      </c>
      <c r="W6" s="124"/>
      <c r="X6" s="124"/>
      <c r="Y6" s="125">
        <v>1</v>
      </c>
      <c r="Z6" s="124"/>
      <c r="AA6" s="124"/>
      <c r="AB6" s="124"/>
      <c r="AC6" s="124"/>
      <c r="AD6" s="124"/>
      <c r="AE6" s="124"/>
      <c r="AF6" s="124"/>
      <c r="AG6" s="124"/>
      <c r="AH6" s="124"/>
      <c r="AI6" s="124"/>
    </row>
    <row r="7" spans="1:35" ht="11.1" customHeight="1" x14ac:dyDescent="0.25">
      <c r="A7" s="123" t="s">
        <v>310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5">
        <v>800</v>
      </c>
      <c r="R7" s="124"/>
      <c r="S7" s="124"/>
      <c r="T7" s="124"/>
      <c r="U7" s="124"/>
      <c r="V7" s="126">
        <v>1900</v>
      </c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</row>
    <row r="8" spans="1:35" ht="11.1" customHeight="1" x14ac:dyDescent="0.25">
      <c r="A8" s="123" t="s">
        <v>311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5">
        <v>28</v>
      </c>
      <c r="R8" s="124"/>
      <c r="S8" s="124"/>
      <c r="T8" s="124"/>
      <c r="U8" s="124"/>
      <c r="V8" s="125">
        <v>55</v>
      </c>
      <c r="W8" s="124"/>
      <c r="X8" s="124"/>
      <c r="Y8" s="125">
        <v>4</v>
      </c>
      <c r="Z8" s="124"/>
      <c r="AA8" s="124"/>
      <c r="AB8" s="124"/>
      <c r="AC8" s="124"/>
      <c r="AD8" s="124"/>
      <c r="AE8" s="124"/>
      <c r="AF8" s="124"/>
      <c r="AG8" s="124"/>
      <c r="AH8" s="124"/>
      <c r="AI8" s="124"/>
    </row>
    <row r="9" spans="1:35" ht="11.1" customHeight="1" x14ac:dyDescent="0.25">
      <c r="A9" s="123" t="s">
        <v>184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5">
        <v>323</v>
      </c>
      <c r="R9" s="124"/>
      <c r="S9" s="124"/>
      <c r="T9" s="124"/>
      <c r="U9" s="124"/>
      <c r="V9" s="125">
        <v>413</v>
      </c>
      <c r="W9" s="124"/>
      <c r="X9" s="124"/>
      <c r="Y9" s="125">
        <v>86</v>
      </c>
      <c r="Z9" s="124"/>
      <c r="AA9" s="124"/>
      <c r="AB9" s="124"/>
      <c r="AC9" s="124"/>
      <c r="AD9" s="124"/>
      <c r="AE9" s="124"/>
      <c r="AF9" s="124"/>
      <c r="AG9" s="124"/>
      <c r="AH9" s="124"/>
      <c r="AI9" s="124"/>
    </row>
    <row r="10" spans="1:35" ht="11.1" customHeight="1" x14ac:dyDescent="0.25">
      <c r="A10" s="123" t="s">
        <v>185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5">
        <v>89</v>
      </c>
      <c r="R10" s="124"/>
      <c r="S10" s="124"/>
      <c r="T10" s="124"/>
      <c r="U10" s="124"/>
      <c r="V10" s="125">
        <v>95</v>
      </c>
      <c r="W10" s="124"/>
      <c r="X10" s="124"/>
      <c r="Y10" s="125">
        <v>302</v>
      </c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</row>
    <row r="11" spans="1:35" ht="11.1" customHeight="1" x14ac:dyDescent="0.25">
      <c r="A11" s="123" t="s">
        <v>312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5">
        <v>43</v>
      </c>
      <c r="R11" s="124"/>
      <c r="S11" s="124"/>
      <c r="T11" s="124"/>
      <c r="U11" s="124"/>
      <c r="V11" s="125">
        <v>97</v>
      </c>
      <c r="W11" s="124"/>
      <c r="X11" s="124"/>
      <c r="Y11" s="125">
        <v>2</v>
      </c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</row>
    <row r="12" spans="1:35" ht="11.1" customHeight="1" x14ac:dyDescent="0.25">
      <c r="A12" s="123" t="s">
        <v>313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5">
        <v>7</v>
      </c>
      <c r="W12" s="124"/>
      <c r="X12" s="124"/>
      <c r="Y12" s="125">
        <v>136</v>
      </c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</row>
    <row r="13" spans="1:35" ht="11.1" customHeight="1" x14ac:dyDescent="0.25">
      <c r="A13" s="123" t="s">
        <v>314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</row>
    <row r="14" spans="1:35" ht="11.1" customHeight="1" x14ac:dyDescent="0.25">
      <c r="A14" s="123" t="s">
        <v>315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5">
        <v>61</v>
      </c>
      <c r="R14" s="124"/>
      <c r="S14" s="124"/>
      <c r="T14" s="124"/>
      <c r="U14" s="124"/>
      <c r="V14" s="125">
        <v>61</v>
      </c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</row>
    <row r="15" spans="1:35" ht="11.1" customHeight="1" x14ac:dyDescent="0.25">
      <c r="A15" s="123" t="s">
        <v>316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5">
        <v>112</v>
      </c>
      <c r="R15" s="124"/>
      <c r="S15" s="124"/>
      <c r="T15" s="124"/>
      <c r="U15" s="124"/>
      <c r="V15" s="125">
        <v>96</v>
      </c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</row>
    <row r="16" spans="1:35" ht="11.1" customHeight="1" x14ac:dyDescent="0.25">
      <c r="A16" s="123" t="s">
        <v>317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5">
        <v>8</v>
      </c>
      <c r="W16" s="124"/>
      <c r="X16" s="124"/>
      <c r="Y16" s="125">
        <v>681</v>
      </c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</row>
    <row r="17" spans="1:35" ht="11.1" customHeight="1" x14ac:dyDescent="0.25">
      <c r="A17" s="123" t="s">
        <v>318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6">
        <v>1307</v>
      </c>
      <c r="R17" s="124"/>
      <c r="S17" s="124"/>
      <c r="T17" s="124"/>
      <c r="U17" s="124"/>
      <c r="V17" s="126">
        <v>1318</v>
      </c>
      <c r="W17" s="124"/>
      <c r="X17" s="124"/>
      <c r="Y17" s="125">
        <v>138</v>
      </c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</row>
    <row r="18" spans="1:35" ht="11.1" customHeight="1" x14ac:dyDescent="0.25">
      <c r="A18" s="123" t="s">
        <v>319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5">
        <v>662</v>
      </c>
      <c r="R18" s="124"/>
      <c r="S18" s="124"/>
      <c r="T18" s="124"/>
      <c r="U18" s="124"/>
      <c r="V18" s="125">
        <v>700</v>
      </c>
      <c r="W18" s="124"/>
      <c r="X18" s="124"/>
      <c r="Y18" s="125">
        <v>182</v>
      </c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</row>
    <row r="19" spans="1:35" ht="11.1" customHeight="1" x14ac:dyDescent="0.25">
      <c r="A19" s="123" t="s">
        <v>320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5">
        <v>39</v>
      </c>
      <c r="R19" s="124"/>
      <c r="S19" s="124"/>
      <c r="T19" s="124"/>
      <c r="U19" s="124"/>
      <c r="V19" s="125">
        <v>125</v>
      </c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</row>
    <row r="20" spans="1:35" ht="11.1" customHeight="1" x14ac:dyDescent="0.25">
      <c r="A20" s="123" t="s">
        <v>321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5">
        <v>871</v>
      </c>
      <c r="R20" s="124"/>
      <c r="S20" s="124"/>
      <c r="T20" s="124"/>
      <c r="U20" s="124"/>
      <c r="V20" s="125">
        <v>996</v>
      </c>
      <c r="W20" s="124"/>
      <c r="X20" s="124"/>
      <c r="Y20" s="126">
        <v>1067</v>
      </c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</row>
    <row r="21" spans="1:35" ht="11.1" customHeight="1" x14ac:dyDescent="0.25">
      <c r="A21" s="123" t="s">
        <v>188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5">
        <v>162</v>
      </c>
      <c r="R21" s="124"/>
      <c r="S21" s="124"/>
      <c r="T21" s="124"/>
      <c r="U21" s="124"/>
      <c r="V21" s="125">
        <v>182</v>
      </c>
      <c r="W21" s="124"/>
      <c r="X21" s="124"/>
      <c r="Y21" s="125">
        <v>193</v>
      </c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</row>
    <row r="22" spans="1:35" ht="11.1" customHeight="1" x14ac:dyDescent="0.25">
      <c r="A22" s="123" t="s">
        <v>189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5">
        <v>187</v>
      </c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</row>
    <row r="23" spans="1:35" ht="11.1" customHeight="1" x14ac:dyDescent="0.25">
      <c r="A23" s="123" t="s">
        <v>322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5">
        <v>216</v>
      </c>
      <c r="R23" s="124"/>
      <c r="S23" s="124"/>
      <c r="T23" s="124"/>
      <c r="U23" s="124"/>
      <c r="V23" s="125">
        <v>146</v>
      </c>
      <c r="W23" s="124"/>
      <c r="X23" s="124"/>
      <c r="Y23" s="125">
        <v>150</v>
      </c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</row>
    <row r="24" spans="1:35" ht="11.1" customHeight="1" x14ac:dyDescent="0.25">
      <c r="A24" s="123" t="s">
        <v>72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5">
        <v>129</v>
      </c>
      <c r="R24" s="124"/>
      <c r="S24" s="124"/>
      <c r="T24" s="124"/>
      <c r="U24" s="124"/>
      <c r="V24" s="126">
        <v>1732</v>
      </c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</row>
    <row r="25" spans="1:35" ht="11.1" customHeight="1" x14ac:dyDescent="0.25">
      <c r="A25" s="123" t="s">
        <v>190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5">
        <v>521</v>
      </c>
      <c r="R25" s="124"/>
      <c r="S25" s="124"/>
      <c r="T25" s="124"/>
      <c r="U25" s="124"/>
      <c r="V25" s="125">
        <v>394</v>
      </c>
      <c r="W25" s="124"/>
      <c r="X25" s="124"/>
      <c r="Y25" s="126">
        <v>1091</v>
      </c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</row>
    <row r="26" spans="1:35" ht="11.1" customHeight="1" x14ac:dyDescent="0.25">
      <c r="A26" s="123" t="s">
        <v>191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5">
        <v>639</v>
      </c>
      <c r="R26" s="124"/>
      <c r="S26" s="124"/>
      <c r="T26" s="124"/>
      <c r="U26" s="124"/>
      <c r="V26" s="125">
        <v>379</v>
      </c>
      <c r="W26" s="124"/>
      <c r="X26" s="124"/>
      <c r="Y26" s="126">
        <v>1302</v>
      </c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</row>
    <row r="27" spans="1:35" ht="11.1" customHeight="1" x14ac:dyDescent="0.25">
      <c r="A27" s="123" t="s">
        <v>192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5">
        <v>43</v>
      </c>
      <c r="R27" s="124"/>
      <c r="S27" s="124"/>
      <c r="T27" s="124"/>
      <c r="U27" s="124"/>
      <c r="V27" s="125">
        <v>119</v>
      </c>
      <c r="W27" s="124"/>
      <c r="X27" s="124"/>
      <c r="Y27" s="125">
        <v>302</v>
      </c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</row>
    <row r="28" spans="1:35" ht="11.1" customHeight="1" x14ac:dyDescent="0.25">
      <c r="A28" s="123" t="s">
        <v>323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5">
        <v>438</v>
      </c>
      <c r="R28" s="124"/>
      <c r="S28" s="124"/>
      <c r="T28" s="124"/>
      <c r="U28" s="124"/>
      <c r="V28" s="126">
        <v>1071</v>
      </c>
      <c r="W28" s="124"/>
      <c r="X28" s="124"/>
      <c r="Y28" s="125">
        <v>59</v>
      </c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</row>
    <row r="29" spans="1:35" ht="11.1" customHeight="1" x14ac:dyDescent="0.25">
      <c r="A29" s="123" t="s">
        <v>193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5">
        <v>32</v>
      </c>
      <c r="R29" s="124"/>
      <c r="S29" s="124"/>
      <c r="T29" s="124"/>
      <c r="U29" s="124"/>
      <c r="V29" s="125">
        <v>30</v>
      </c>
      <c r="W29" s="124"/>
      <c r="X29" s="124"/>
      <c r="Y29" s="125">
        <v>49</v>
      </c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</row>
    <row r="30" spans="1:35" ht="11.1" customHeight="1" x14ac:dyDescent="0.25">
      <c r="A30" s="123" t="s">
        <v>194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5">
        <v>228</v>
      </c>
      <c r="R30" s="124"/>
      <c r="S30" s="124"/>
      <c r="T30" s="124"/>
      <c r="U30" s="124"/>
      <c r="V30" s="125">
        <v>192</v>
      </c>
      <c r="W30" s="124"/>
      <c r="X30" s="124"/>
      <c r="Y30" s="125">
        <v>1</v>
      </c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</row>
    <row r="31" spans="1:35" ht="11.1" customHeight="1" x14ac:dyDescent="0.25">
      <c r="A31" s="123" t="s">
        <v>324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5">
        <v>3</v>
      </c>
      <c r="R31" s="124"/>
      <c r="S31" s="124"/>
      <c r="T31" s="124"/>
      <c r="U31" s="124"/>
      <c r="V31" s="125">
        <v>18</v>
      </c>
      <c r="W31" s="124"/>
      <c r="X31" s="124"/>
      <c r="Y31" s="125">
        <v>271</v>
      </c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</row>
    <row r="32" spans="1:35" ht="11.1" customHeight="1" x14ac:dyDescent="0.25">
      <c r="A32" s="123" t="s">
        <v>325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5">
        <v>687</v>
      </c>
      <c r="R32" s="124"/>
      <c r="S32" s="124"/>
      <c r="T32" s="124"/>
      <c r="U32" s="124"/>
      <c r="V32" s="126">
        <v>2211</v>
      </c>
      <c r="W32" s="124"/>
      <c r="X32" s="124"/>
      <c r="Y32" s="125">
        <v>310</v>
      </c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</row>
    <row r="33" spans="1:35" ht="11.1" customHeight="1" x14ac:dyDescent="0.25">
      <c r="A33" s="123" t="s">
        <v>195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5">
        <v>16</v>
      </c>
      <c r="R33" s="124"/>
      <c r="S33" s="124"/>
      <c r="T33" s="124"/>
      <c r="U33" s="124"/>
      <c r="V33" s="125">
        <v>26</v>
      </c>
      <c r="W33" s="124"/>
      <c r="X33" s="124"/>
      <c r="Y33" s="125">
        <v>4</v>
      </c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</row>
    <row r="34" spans="1:35" ht="11.1" customHeight="1" x14ac:dyDescent="0.25">
      <c r="A34" s="123" t="s">
        <v>196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5">
        <v>284</v>
      </c>
      <c r="R34" s="124"/>
      <c r="S34" s="124"/>
      <c r="T34" s="124"/>
      <c r="U34" s="124"/>
      <c r="V34" s="125">
        <v>752</v>
      </c>
      <c r="W34" s="124"/>
      <c r="X34" s="124"/>
      <c r="Y34" s="125">
        <v>8</v>
      </c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</row>
    <row r="35" spans="1:35" ht="11.1" customHeight="1" x14ac:dyDescent="0.25">
      <c r="A35" s="123" t="s">
        <v>197</v>
      </c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5">
        <v>352</v>
      </c>
      <c r="R35" s="124"/>
      <c r="S35" s="124"/>
      <c r="T35" s="124"/>
      <c r="U35" s="124"/>
      <c r="V35" s="125">
        <v>797</v>
      </c>
      <c r="W35" s="124"/>
      <c r="X35" s="124"/>
      <c r="Y35" s="125">
        <v>206</v>
      </c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</row>
    <row r="36" spans="1:35" ht="11.1" customHeight="1" x14ac:dyDescent="0.25">
      <c r="A36" s="123" t="s">
        <v>326</v>
      </c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5">
        <v>268</v>
      </c>
      <c r="R36" s="124"/>
      <c r="S36" s="124"/>
      <c r="T36" s="124"/>
      <c r="U36" s="124"/>
      <c r="V36" s="125">
        <v>724</v>
      </c>
      <c r="W36" s="124"/>
      <c r="X36" s="124"/>
      <c r="Y36" s="125">
        <v>177</v>
      </c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</row>
    <row r="37" spans="1:35" ht="11.1" customHeight="1" x14ac:dyDescent="0.25">
      <c r="A37" s="123" t="s">
        <v>327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5">
        <v>323</v>
      </c>
      <c r="R37" s="124"/>
      <c r="S37" s="124"/>
      <c r="T37" s="124"/>
      <c r="U37" s="124"/>
      <c r="V37" s="125">
        <v>648</v>
      </c>
      <c r="W37" s="124"/>
      <c r="X37" s="124"/>
      <c r="Y37" s="125">
        <v>28</v>
      </c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</row>
    <row r="38" spans="1:35" ht="11.1" customHeight="1" x14ac:dyDescent="0.25">
      <c r="A38" s="123" t="s">
        <v>328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5">
        <v>32</v>
      </c>
      <c r="R38" s="124"/>
      <c r="S38" s="124"/>
      <c r="T38" s="124"/>
      <c r="U38" s="124"/>
      <c r="V38" s="125">
        <v>64</v>
      </c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</row>
    <row r="39" spans="1:35" ht="11.1" customHeight="1" x14ac:dyDescent="0.25">
      <c r="A39" s="123" t="s">
        <v>198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5">
        <v>1</v>
      </c>
      <c r="R39" s="124"/>
      <c r="S39" s="124"/>
      <c r="T39" s="124"/>
      <c r="U39" s="124"/>
      <c r="V39" s="125">
        <v>63</v>
      </c>
      <c r="W39" s="124"/>
      <c r="X39" s="124"/>
      <c r="Y39" s="125">
        <v>283</v>
      </c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</row>
    <row r="40" spans="1:35" ht="11.1" customHeight="1" x14ac:dyDescent="0.25">
      <c r="A40" s="123" t="s">
        <v>199</v>
      </c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5">
        <v>117</v>
      </c>
      <c r="R40" s="124"/>
      <c r="S40" s="124"/>
      <c r="T40" s="124"/>
      <c r="U40" s="124"/>
      <c r="V40" s="125">
        <v>270</v>
      </c>
      <c r="W40" s="124"/>
      <c r="X40" s="124"/>
      <c r="Y40" s="125">
        <v>164</v>
      </c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</row>
    <row r="41" spans="1:35" ht="11.1" customHeight="1" x14ac:dyDescent="0.25">
      <c r="A41" s="123" t="s">
        <v>329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5">
        <v>4</v>
      </c>
      <c r="R41" s="124"/>
      <c r="S41" s="124"/>
      <c r="T41" s="124"/>
      <c r="U41" s="124"/>
      <c r="V41" s="125">
        <v>37</v>
      </c>
      <c r="W41" s="124"/>
      <c r="X41" s="124"/>
      <c r="Y41" s="125">
        <v>116</v>
      </c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</row>
    <row r="42" spans="1:35" ht="11.1" customHeight="1" x14ac:dyDescent="0.25">
      <c r="A42" s="123" t="s">
        <v>330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5">
        <v>793</v>
      </c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5">
        <v>400</v>
      </c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5">
        <v>215</v>
      </c>
    </row>
    <row r="43" spans="1:35" ht="11.1" customHeight="1" x14ac:dyDescent="0.25">
      <c r="A43" s="123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</row>
    <row r="44" spans="1:35" s="122" customFormat="1" ht="33" customHeight="1" x14ac:dyDescent="0.2">
      <c r="A44" s="118" t="s">
        <v>331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1">
        <v>55</v>
      </c>
      <c r="Q44" s="119">
        <v>3791</v>
      </c>
      <c r="R44" s="120"/>
      <c r="S44" s="120"/>
      <c r="T44" s="120"/>
      <c r="U44" s="120"/>
      <c r="V44" s="119">
        <v>6777</v>
      </c>
      <c r="W44" s="120"/>
      <c r="X44" s="120"/>
      <c r="Y44" s="121">
        <v>770</v>
      </c>
      <c r="Z44" s="120"/>
      <c r="AA44" s="120"/>
      <c r="AB44" s="120"/>
      <c r="AC44" s="121">
        <v>35</v>
      </c>
      <c r="AD44" s="121"/>
      <c r="AE44" s="121"/>
      <c r="AF44" s="121"/>
      <c r="AG44" s="121"/>
      <c r="AH44" s="121"/>
      <c r="AI44" s="121">
        <v>170</v>
      </c>
    </row>
    <row r="45" spans="1:35" ht="11.1" customHeight="1" x14ac:dyDescent="0.25">
      <c r="A45" s="123" t="s">
        <v>308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</row>
    <row r="46" spans="1:35" ht="11.1" customHeight="1" x14ac:dyDescent="0.25">
      <c r="A46" s="123" t="s">
        <v>183</v>
      </c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5">
        <v>55</v>
      </c>
      <c r="Q46" s="126">
        <v>1332</v>
      </c>
      <c r="R46" s="124"/>
      <c r="S46" s="124"/>
      <c r="T46" s="124"/>
      <c r="U46" s="124"/>
      <c r="V46" s="125">
        <v>921</v>
      </c>
      <c r="W46" s="124"/>
      <c r="X46" s="124"/>
      <c r="Y46" s="124"/>
      <c r="Z46" s="124"/>
      <c r="AA46" s="124"/>
      <c r="AB46" s="124"/>
      <c r="AC46" s="124">
        <v>35</v>
      </c>
      <c r="AD46" s="124"/>
      <c r="AE46" s="124"/>
      <c r="AF46" s="124"/>
      <c r="AG46" s="124"/>
      <c r="AH46" s="124"/>
      <c r="AI46" s="124"/>
    </row>
    <row r="47" spans="1:35" ht="11.1" customHeight="1" x14ac:dyDescent="0.25">
      <c r="A47" s="123" t="s">
        <v>311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5">
        <v>2</v>
      </c>
      <c r="R47" s="124"/>
      <c r="S47" s="124"/>
      <c r="T47" s="124"/>
      <c r="U47" s="124"/>
      <c r="V47" s="125">
        <v>11</v>
      </c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</row>
    <row r="48" spans="1:35" ht="11.1" customHeight="1" x14ac:dyDescent="0.25">
      <c r="A48" s="123" t="s">
        <v>184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5">
        <v>140</v>
      </c>
      <c r="R48" s="124"/>
      <c r="S48" s="124"/>
      <c r="T48" s="124"/>
      <c r="U48" s="124"/>
      <c r="V48" s="125">
        <v>239</v>
      </c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</row>
    <row r="49" spans="1:35" ht="11.1" customHeight="1" x14ac:dyDescent="0.25">
      <c r="A49" s="123" t="s">
        <v>185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5">
        <v>7</v>
      </c>
      <c r="R49" s="124"/>
      <c r="S49" s="124"/>
      <c r="T49" s="124"/>
      <c r="U49" s="124"/>
      <c r="V49" s="125">
        <v>30</v>
      </c>
      <c r="W49" s="124"/>
      <c r="X49" s="124"/>
      <c r="Y49" s="125">
        <v>27</v>
      </c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</row>
    <row r="50" spans="1:35" ht="11.1" customHeight="1" x14ac:dyDescent="0.25">
      <c r="A50" s="123" t="s">
        <v>312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5">
        <v>6</v>
      </c>
      <c r="R50" s="124"/>
      <c r="S50" s="124"/>
      <c r="T50" s="124"/>
      <c r="U50" s="124"/>
      <c r="V50" s="125">
        <v>79</v>
      </c>
      <c r="W50" s="124"/>
      <c r="X50" s="124"/>
      <c r="Y50" s="125">
        <v>4</v>
      </c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</row>
    <row r="51" spans="1:35" ht="11.1" customHeight="1" x14ac:dyDescent="0.25">
      <c r="A51" s="123" t="s">
        <v>313</v>
      </c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5">
        <v>11</v>
      </c>
      <c r="W51" s="124"/>
      <c r="X51" s="124"/>
      <c r="Y51" s="125">
        <v>12</v>
      </c>
      <c r="Z51" s="124"/>
      <c r="AA51" s="124"/>
      <c r="AB51" s="124"/>
      <c r="AC51" s="124"/>
      <c r="AD51" s="124"/>
      <c r="AE51" s="124"/>
      <c r="AF51" s="124"/>
      <c r="AG51" s="124"/>
      <c r="AH51" s="124"/>
      <c r="AI51" s="124"/>
    </row>
    <row r="52" spans="1:35" ht="11.1" customHeight="1" x14ac:dyDescent="0.25">
      <c r="A52" s="123" t="s">
        <v>314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</row>
    <row r="53" spans="1:35" ht="11.1" customHeight="1" x14ac:dyDescent="0.25">
      <c r="A53" s="123" t="s">
        <v>315</v>
      </c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</row>
    <row r="54" spans="1:35" ht="11.1" customHeight="1" x14ac:dyDescent="0.25">
      <c r="A54" s="123" t="s">
        <v>316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</row>
    <row r="55" spans="1:35" ht="11.1" customHeight="1" x14ac:dyDescent="0.25">
      <c r="A55" s="123" t="s">
        <v>317</v>
      </c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5">
        <v>61</v>
      </c>
      <c r="W55" s="124"/>
      <c r="X55" s="124"/>
      <c r="Y55" s="125">
        <v>160</v>
      </c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</row>
    <row r="56" spans="1:35" ht="11.1" customHeight="1" x14ac:dyDescent="0.25">
      <c r="A56" s="123" t="s">
        <v>318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5">
        <v>3</v>
      </c>
      <c r="R56" s="124"/>
      <c r="S56" s="124"/>
      <c r="T56" s="124"/>
      <c r="U56" s="124"/>
      <c r="V56" s="125">
        <v>117</v>
      </c>
      <c r="W56" s="124"/>
      <c r="X56" s="124"/>
      <c r="Y56" s="125">
        <v>17</v>
      </c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</row>
    <row r="57" spans="1:35" ht="11.1" customHeight="1" x14ac:dyDescent="0.25">
      <c r="A57" s="123" t="s">
        <v>319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6">
        <v>1551</v>
      </c>
      <c r="R57" s="124"/>
      <c r="S57" s="124"/>
      <c r="T57" s="124"/>
      <c r="U57" s="124"/>
      <c r="V57" s="126">
        <v>1964</v>
      </c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</row>
    <row r="58" spans="1:35" ht="11.1" customHeight="1" x14ac:dyDescent="0.25">
      <c r="A58" s="123" t="s">
        <v>320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</row>
    <row r="59" spans="1:35" ht="11.1" customHeight="1" x14ac:dyDescent="0.25">
      <c r="A59" s="123" t="s">
        <v>321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5">
        <v>77</v>
      </c>
      <c r="R59" s="124"/>
      <c r="S59" s="124"/>
      <c r="T59" s="124"/>
      <c r="U59" s="124"/>
      <c r="V59" s="125">
        <v>172</v>
      </c>
      <c r="W59" s="124"/>
      <c r="X59" s="124"/>
      <c r="Y59" s="125">
        <v>37</v>
      </c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</row>
    <row r="60" spans="1:35" ht="11.1" customHeight="1" x14ac:dyDescent="0.25">
      <c r="A60" s="123" t="s">
        <v>188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5">
        <v>349</v>
      </c>
      <c r="R60" s="124"/>
      <c r="S60" s="124"/>
      <c r="T60" s="124"/>
      <c r="U60" s="124"/>
      <c r="V60" s="125">
        <v>390</v>
      </c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</row>
    <row r="61" spans="1:35" ht="11.1" customHeight="1" x14ac:dyDescent="0.25">
      <c r="A61" s="123" t="s">
        <v>189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5">
        <v>2</v>
      </c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</row>
    <row r="62" spans="1:35" ht="11.1" customHeight="1" x14ac:dyDescent="0.25">
      <c r="A62" s="123" t="s">
        <v>322</v>
      </c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5">
        <v>2</v>
      </c>
      <c r="R62" s="124"/>
      <c r="S62" s="124"/>
      <c r="T62" s="124"/>
      <c r="U62" s="124"/>
      <c r="V62" s="125">
        <v>103</v>
      </c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</row>
    <row r="63" spans="1:35" ht="11.1" customHeight="1" x14ac:dyDescent="0.25">
      <c r="A63" s="123" t="s">
        <v>72</v>
      </c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5">
        <v>18</v>
      </c>
      <c r="R63" s="124"/>
      <c r="S63" s="124"/>
      <c r="T63" s="124"/>
      <c r="U63" s="124"/>
      <c r="V63" s="125">
        <v>725</v>
      </c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</row>
    <row r="64" spans="1:35" ht="11.1" customHeight="1" x14ac:dyDescent="0.25">
      <c r="A64" s="123" t="s">
        <v>190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5">
        <v>331</v>
      </c>
      <c r="W64" s="124"/>
      <c r="X64" s="124"/>
      <c r="Y64" s="125">
        <v>25</v>
      </c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</row>
    <row r="65" spans="1:35" ht="11.1" customHeight="1" x14ac:dyDescent="0.25">
      <c r="A65" s="123" t="s">
        <v>191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5">
        <v>2</v>
      </c>
      <c r="W65" s="124"/>
      <c r="X65" s="124"/>
      <c r="Y65" s="125">
        <v>71</v>
      </c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</row>
    <row r="66" spans="1:35" ht="11.1" customHeight="1" x14ac:dyDescent="0.25">
      <c r="A66" s="123" t="s">
        <v>192</v>
      </c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5">
        <v>20</v>
      </c>
      <c r="W66" s="124"/>
      <c r="X66" s="124"/>
      <c r="Y66" s="125">
        <v>90</v>
      </c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</row>
    <row r="67" spans="1:35" ht="11.1" customHeight="1" x14ac:dyDescent="0.25">
      <c r="A67" s="123" t="s">
        <v>323</v>
      </c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5">
        <v>162</v>
      </c>
      <c r="R67" s="124"/>
      <c r="S67" s="124"/>
      <c r="T67" s="124"/>
      <c r="U67" s="124"/>
      <c r="V67" s="125">
        <v>960</v>
      </c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</row>
    <row r="68" spans="1:35" ht="11.1" customHeight="1" x14ac:dyDescent="0.25">
      <c r="A68" s="123" t="s">
        <v>193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5">
        <v>12</v>
      </c>
      <c r="R68" s="124"/>
      <c r="S68" s="124"/>
      <c r="T68" s="124"/>
      <c r="U68" s="124"/>
      <c r="V68" s="125">
        <v>26</v>
      </c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</row>
    <row r="69" spans="1:35" ht="11.1" customHeight="1" x14ac:dyDescent="0.25">
      <c r="A69" s="123" t="s">
        <v>194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</row>
    <row r="70" spans="1:35" ht="11.1" customHeight="1" x14ac:dyDescent="0.25">
      <c r="A70" s="123" t="s">
        <v>324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5">
        <v>2</v>
      </c>
      <c r="W70" s="124"/>
      <c r="X70" s="124"/>
      <c r="Y70" s="125">
        <v>80</v>
      </c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</row>
    <row r="71" spans="1:35" ht="11.1" customHeight="1" x14ac:dyDescent="0.25">
      <c r="A71" s="123" t="s">
        <v>325</v>
      </c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5">
        <v>1</v>
      </c>
      <c r="R71" s="124"/>
      <c r="S71" s="124"/>
      <c r="T71" s="124"/>
      <c r="U71" s="124"/>
      <c r="V71" s="125">
        <v>1</v>
      </c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</row>
    <row r="72" spans="1:35" ht="11.1" customHeight="1" x14ac:dyDescent="0.25">
      <c r="A72" s="123" t="s">
        <v>195</v>
      </c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</row>
    <row r="73" spans="1:35" ht="11.1" customHeight="1" x14ac:dyDescent="0.25">
      <c r="A73" s="123" t="s">
        <v>196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5">
        <v>58</v>
      </c>
      <c r="R73" s="124"/>
      <c r="S73" s="124"/>
      <c r="T73" s="124"/>
      <c r="U73" s="124"/>
      <c r="V73" s="125">
        <v>15</v>
      </c>
      <c r="W73" s="124"/>
      <c r="X73" s="124"/>
      <c r="Y73" s="125">
        <v>11</v>
      </c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</row>
    <row r="74" spans="1:35" ht="11.1" customHeight="1" x14ac:dyDescent="0.25">
      <c r="A74" s="123" t="s">
        <v>197</v>
      </c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5">
        <v>1</v>
      </c>
      <c r="R74" s="124"/>
      <c r="S74" s="124"/>
      <c r="T74" s="124"/>
      <c r="U74" s="124"/>
      <c r="V74" s="125">
        <v>25</v>
      </c>
      <c r="W74" s="124"/>
      <c r="X74" s="124"/>
      <c r="Y74" s="125">
        <v>1</v>
      </c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</row>
    <row r="75" spans="1:35" ht="11.1" customHeight="1" x14ac:dyDescent="0.25">
      <c r="A75" s="123" t="s">
        <v>326</v>
      </c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5">
        <v>10</v>
      </c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</row>
    <row r="76" spans="1:35" ht="11.1" customHeight="1" x14ac:dyDescent="0.25">
      <c r="A76" s="123" t="s">
        <v>327</v>
      </c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5">
        <v>1</v>
      </c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</row>
    <row r="77" spans="1:35" ht="11.1" customHeight="1" x14ac:dyDescent="0.25">
      <c r="A77" s="123" t="s">
        <v>328</v>
      </c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</row>
    <row r="78" spans="1:35" ht="11.1" customHeight="1" x14ac:dyDescent="0.25">
      <c r="A78" s="123" t="s">
        <v>198</v>
      </c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5">
        <v>1</v>
      </c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</row>
    <row r="79" spans="1:35" ht="11.1" customHeight="1" x14ac:dyDescent="0.25">
      <c r="A79" s="123" t="s">
        <v>199</v>
      </c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5">
        <v>68</v>
      </c>
      <c r="R79" s="124"/>
      <c r="S79" s="124"/>
      <c r="T79" s="124"/>
      <c r="U79" s="124"/>
      <c r="V79" s="125">
        <v>293</v>
      </c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</row>
    <row r="80" spans="1:35" ht="11.1" customHeight="1" x14ac:dyDescent="0.25">
      <c r="A80" s="123" t="s">
        <v>329</v>
      </c>
      <c r="B80" s="124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5">
        <v>2</v>
      </c>
      <c r="R80" s="124"/>
      <c r="S80" s="124"/>
      <c r="T80" s="124"/>
      <c r="U80" s="124"/>
      <c r="V80" s="125">
        <v>98</v>
      </c>
      <c r="W80" s="124"/>
      <c r="X80" s="124"/>
      <c r="Y80" s="125">
        <v>174</v>
      </c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</row>
    <row r="81" spans="1:35" ht="11.1" customHeight="1" x14ac:dyDescent="0.25">
      <c r="A81" s="123" t="s">
        <v>330</v>
      </c>
      <c r="B81" s="124"/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5">
        <v>178</v>
      </c>
      <c r="W81" s="124"/>
      <c r="X81" s="124"/>
      <c r="Y81" s="125">
        <v>50</v>
      </c>
      <c r="Z81" s="124"/>
      <c r="AA81" s="124"/>
      <c r="AB81" s="124"/>
      <c r="AC81" s="124"/>
      <c r="AD81" s="124"/>
      <c r="AE81" s="124"/>
      <c r="AF81" s="124"/>
      <c r="AG81" s="124"/>
      <c r="AH81" s="124"/>
      <c r="AI81" s="125">
        <v>170</v>
      </c>
    </row>
    <row r="82" spans="1:35" ht="11.1" customHeight="1" x14ac:dyDescent="0.25">
      <c r="A82" s="123"/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</row>
    <row r="83" spans="1:35" s="122" customFormat="1" ht="21.95" customHeight="1" x14ac:dyDescent="0.2">
      <c r="A83" s="118" t="s">
        <v>332</v>
      </c>
      <c r="B83" s="119"/>
      <c r="C83" s="119"/>
      <c r="D83" s="119"/>
      <c r="E83" s="119"/>
      <c r="F83" s="119"/>
      <c r="G83" s="121"/>
      <c r="H83" s="119"/>
      <c r="I83" s="119"/>
      <c r="J83" s="119"/>
      <c r="K83" s="120"/>
      <c r="L83" s="121"/>
      <c r="M83" s="119"/>
      <c r="N83" s="119"/>
      <c r="O83" s="119"/>
      <c r="P83" s="119"/>
      <c r="Q83" s="119"/>
      <c r="R83" s="120"/>
      <c r="S83" s="119"/>
      <c r="T83" s="121"/>
      <c r="U83" s="121"/>
      <c r="V83" s="119"/>
      <c r="W83" s="121"/>
      <c r="X83" s="119"/>
      <c r="Y83" s="119"/>
      <c r="Z83" s="119"/>
      <c r="AA83" s="119"/>
      <c r="AB83" s="119"/>
      <c r="AC83" s="120"/>
      <c r="AD83" s="120"/>
      <c r="AE83" s="120"/>
      <c r="AF83" s="120"/>
      <c r="AG83" s="120"/>
      <c r="AH83" s="120"/>
      <c r="AI83" s="120"/>
    </row>
    <row r="84" spans="1:35" s="122" customFormat="1" ht="21.95" customHeight="1" x14ac:dyDescent="0.2">
      <c r="A84" s="130" t="s">
        <v>333</v>
      </c>
      <c r="B84" s="121">
        <v>306</v>
      </c>
      <c r="C84" s="120"/>
      <c r="D84" s="120"/>
      <c r="E84" s="120"/>
      <c r="F84" s="120"/>
      <c r="G84" s="120"/>
      <c r="H84" s="120"/>
      <c r="I84" s="120"/>
      <c r="J84" s="121">
        <v>4</v>
      </c>
      <c r="K84" s="120"/>
      <c r="L84" s="120"/>
      <c r="M84" s="121">
        <v>99</v>
      </c>
      <c r="N84" s="119">
        <v>7500</v>
      </c>
      <c r="O84" s="119">
        <v>14227</v>
      </c>
      <c r="P84" s="121">
        <v>159</v>
      </c>
      <c r="Q84" s="119">
        <v>122506</v>
      </c>
      <c r="R84" s="120"/>
      <c r="S84" s="120"/>
      <c r="T84" s="120"/>
      <c r="U84" s="120"/>
      <c r="V84" s="119">
        <v>308294</v>
      </c>
      <c r="W84" s="120"/>
      <c r="X84" s="119">
        <v>3042</v>
      </c>
      <c r="Y84" s="120"/>
      <c r="Z84" s="120"/>
      <c r="AA84" s="120"/>
      <c r="AB84" s="120"/>
      <c r="AC84" s="120"/>
      <c r="AD84" s="120"/>
      <c r="AE84" s="120"/>
      <c r="AF84" s="120"/>
      <c r="AG84" s="120"/>
      <c r="AH84" s="120"/>
      <c r="AI84" s="120"/>
    </row>
    <row r="85" spans="1:35" ht="11.1" customHeight="1" x14ac:dyDescent="0.25">
      <c r="A85" s="123" t="s">
        <v>334</v>
      </c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6">
        <v>2146</v>
      </c>
      <c r="R85" s="124"/>
      <c r="S85" s="124"/>
      <c r="T85" s="124"/>
      <c r="U85" s="124"/>
      <c r="V85" s="126">
        <v>3454</v>
      </c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</row>
    <row r="86" spans="1:35" ht="11.1" customHeight="1" x14ac:dyDescent="0.25">
      <c r="A86" s="123" t="s">
        <v>192</v>
      </c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5">
        <v>23</v>
      </c>
      <c r="Q86" s="124"/>
      <c r="R86" s="124"/>
      <c r="S86" s="124"/>
      <c r="T86" s="124"/>
      <c r="U86" s="124"/>
      <c r="V86" s="126">
        <v>28470</v>
      </c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</row>
    <row r="87" spans="1:35" ht="11.1" customHeight="1" x14ac:dyDescent="0.25">
      <c r="A87" s="123" t="s">
        <v>335</v>
      </c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5">
        <v>1</v>
      </c>
      <c r="Q87" s="126">
        <v>37500</v>
      </c>
      <c r="R87" s="124"/>
      <c r="S87" s="124"/>
      <c r="T87" s="124"/>
      <c r="U87" s="124"/>
      <c r="V87" s="126">
        <v>47932</v>
      </c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</row>
    <row r="88" spans="1:35" ht="11.1" customHeight="1" x14ac:dyDescent="0.25">
      <c r="A88" s="123" t="s">
        <v>199</v>
      </c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6">
        <v>8948</v>
      </c>
      <c r="R88" s="124"/>
      <c r="S88" s="124"/>
      <c r="T88" s="124"/>
      <c r="U88" s="124"/>
      <c r="V88" s="126">
        <v>7782</v>
      </c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</row>
    <row r="89" spans="1:35" ht="11.1" customHeight="1" x14ac:dyDescent="0.25">
      <c r="A89" s="123" t="s">
        <v>336</v>
      </c>
      <c r="B89" s="124"/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5">
        <v>76</v>
      </c>
      <c r="R89" s="124"/>
      <c r="S89" s="124"/>
      <c r="T89" s="124"/>
      <c r="U89" s="124"/>
      <c r="V89" s="126">
        <v>1471</v>
      </c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</row>
    <row r="90" spans="1:35" ht="11.1" customHeight="1" x14ac:dyDescent="0.25">
      <c r="A90" s="123" t="s">
        <v>321</v>
      </c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6">
        <v>3633</v>
      </c>
      <c r="R90" s="124"/>
      <c r="S90" s="124"/>
      <c r="T90" s="124"/>
      <c r="U90" s="124"/>
      <c r="V90" s="126">
        <v>8478</v>
      </c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</row>
    <row r="91" spans="1:35" ht="11.1" customHeight="1" x14ac:dyDescent="0.25">
      <c r="A91" s="123" t="s">
        <v>337</v>
      </c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6">
        <v>1230</v>
      </c>
      <c r="R91" s="124"/>
      <c r="S91" s="124"/>
      <c r="T91" s="124"/>
      <c r="U91" s="124"/>
      <c r="V91" s="125">
        <v>934</v>
      </c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</row>
    <row r="92" spans="1:35" ht="11.1" customHeight="1" x14ac:dyDescent="0.25">
      <c r="A92" s="123" t="s">
        <v>338</v>
      </c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6">
        <v>3582</v>
      </c>
      <c r="R92" s="124"/>
      <c r="S92" s="124"/>
      <c r="T92" s="124"/>
      <c r="U92" s="124"/>
      <c r="V92" s="126">
        <v>4829</v>
      </c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</row>
    <row r="93" spans="1:35" ht="11.1" customHeight="1" x14ac:dyDescent="0.25">
      <c r="A93" s="123" t="s">
        <v>72</v>
      </c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6">
        <v>2411</v>
      </c>
      <c r="R93" s="124"/>
      <c r="S93" s="124"/>
      <c r="T93" s="124"/>
      <c r="U93" s="124"/>
      <c r="V93" s="125">
        <v>324</v>
      </c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</row>
    <row r="94" spans="1:35" ht="11.1" customHeight="1" x14ac:dyDescent="0.25">
      <c r="A94" s="123" t="s">
        <v>339</v>
      </c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5">
        <v>821</v>
      </c>
      <c r="R94" s="124"/>
      <c r="S94" s="124"/>
      <c r="T94" s="124"/>
      <c r="U94" s="124"/>
      <c r="V94" s="125">
        <v>1387</v>
      </c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</row>
    <row r="95" spans="1:35" ht="11.1" customHeight="1" x14ac:dyDescent="0.25">
      <c r="A95" s="123" t="s">
        <v>197</v>
      </c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6">
        <v>3511</v>
      </c>
      <c r="R95" s="124"/>
      <c r="S95" s="124"/>
      <c r="T95" s="124"/>
      <c r="U95" s="124"/>
      <c r="V95" s="126">
        <v>2453</v>
      </c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</row>
    <row r="96" spans="1:35" ht="11.1" customHeight="1" x14ac:dyDescent="0.25">
      <c r="A96" s="123" t="s">
        <v>340</v>
      </c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6">
        <v>2873</v>
      </c>
      <c r="R96" s="124"/>
      <c r="S96" s="124"/>
      <c r="T96" s="124"/>
      <c r="U96" s="124"/>
      <c r="V96" s="126">
        <v>4827</v>
      </c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</row>
    <row r="97" spans="1:35" ht="11.1" customHeight="1" x14ac:dyDescent="0.25">
      <c r="A97" s="123" t="s">
        <v>341</v>
      </c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24"/>
      <c r="Q97" s="126">
        <v>1349</v>
      </c>
      <c r="R97" s="124"/>
      <c r="S97" s="124"/>
      <c r="T97" s="124"/>
      <c r="U97" s="124"/>
      <c r="V97" s="126">
        <v>6803</v>
      </c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</row>
    <row r="98" spans="1:35" ht="11.1" customHeight="1" x14ac:dyDescent="0.25">
      <c r="A98" s="123" t="s">
        <v>191</v>
      </c>
      <c r="B98" s="124"/>
      <c r="C98" s="124"/>
      <c r="D98" s="124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6">
        <v>4362</v>
      </c>
      <c r="R98" s="124"/>
      <c r="S98" s="124"/>
      <c r="T98" s="124"/>
      <c r="U98" s="124"/>
      <c r="V98" s="126">
        <v>5038</v>
      </c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</row>
    <row r="99" spans="1:35" ht="11.1" customHeight="1" x14ac:dyDescent="0.25">
      <c r="A99" s="123" t="s">
        <v>342</v>
      </c>
      <c r="B99" s="124"/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>
        <v>0</v>
      </c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</row>
    <row r="100" spans="1:35" ht="11.1" customHeight="1" x14ac:dyDescent="0.25">
      <c r="A100" s="123" t="s">
        <v>343</v>
      </c>
      <c r="B100" s="125">
        <v>306</v>
      </c>
      <c r="C100" s="124"/>
      <c r="D100" s="124"/>
      <c r="E100" s="124"/>
      <c r="F100" s="124"/>
      <c r="G100" s="124"/>
      <c r="H100" s="124"/>
      <c r="I100" s="124"/>
      <c r="J100" s="125">
        <v>4</v>
      </c>
      <c r="K100" s="124"/>
      <c r="L100" s="124"/>
      <c r="M100" s="125">
        <v>99</v>
      </c>
      <c r="N100" s="124"/>
      <c r="O100" s="124"/>
      <c r="P100" s="124"/>
      <c r="Q100" s="124"/>
      <c r="R100" s="124"/>
      <c r="S100" s="124"/>
      <c r="T100" s="124"/>
      <c r="U100" s="124"/>
      <c r="V100" s="124">
        <v>35</v>
      </c>
      <c r="W100" s="124"/>
      <c r="X100" s="126">
        <v>3042</v>
      </c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</row>
    <row r="101" spans="1:35" ht="11.1" customHeight="1" x14ac:dyDescent="0.25">
      <c r="A101" s="123" t="s">
        <v>344</v>
      </c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>
        <v>0</v>
      </c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</row>
    <row r="102" spans="1:35" ht="11.1" customHeight="1" x14ac:dyDescent="0.25">
      <c r="A102" s="123" t="s">
        <v>345</v>
      </c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5">
        <v>135</v>
      </c>
      <c r="Q102" s="126">
        <v>42564</v>
      </c>
      <c r="R102" s="124"/>
      <c r="S102" s="124"/>
      <c r="T102" s="124"/>
      <c r="U102" s="124"/>
      <c r="V102" s="126">
        <v>169077</v>
      </c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</row>
    <row r="103" spans="1:35" ht="11.1" customHeight="1" x14ac:dyDescent="0.25">
      <c r="A103" s="123" t="s">
        <v>346</v>
      </c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6">
        <v>7500</v>
      </c>
      <c r="O103" s="126">
        <v>14227</v>
      </c>
      <c r="P103" s="124"/>
      <c r="Q103" s="126">
        <v>7500</v>
      </c>
      <c r="R103" s="124"/>
      <c r="S103" s="124"/>
      <c r="T103" s="124"/>
      <c r="U103" s="124"/>
      <c r="V103" s="126">
        <v>15000</v>
      </c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</row>
    <row r="104" spans="1:35" ht="11.1" customHeight="1" x14ac:dyDescent="0.25">
      <c r="A104" s="123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</row>
    <row r="105" spans="1:35" s="122" customFormat="1" ht="21.95" customHeight="1" x14ac:dyDescent="0.2">
      <c r="A105" s="130" t="s">
        <v>347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1">
        <v>35</v>
      </c>
      <c r="Q105" s="119">
        <v>40462</v>
      </c>
      <c r="R105" s="120"/>
      <c r="S105" s="120"/>
      <c r="T105" s="120"/>
      <c r="U105" s="120"/>
      <c r="V105" s="119">
        <v>60399</v>
      </c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  <c r="AG105" s="120"/>
      <c r="AH105" s="120"/>
      <c r="AI105" s="120"/>
    </row>
    <row r="106" spans="1:35" ht="11.1" customHeight="1" x14ac:dyDescent="0.25">
      <c r="A106" s="123"/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</row>
    <row r="107" spans="1:35" s="122" customFormat="1" ht="21.95" customHeight="1" x14ac:dyDescent="0.2">
      <c r="A107" s="130" t="s">
        <v>348</v>
      </c>
      <c r="B107" s="119">
        <v>4019</v>
      </c>
      <c r="C107" s="119">
        <v>2802</v>
      </c>
      <c r="D107" s="119">
        <v>5435</v>
      </c>
      <c r="E107" s="119">
        <v>3764</v>
      </c>
      <c r="F107" s="119">
        <v>1256</v>
      </c>
      <c r="G107" s="121">
        <v>898</v>
      </c>
      <c r="H107" s="119">
        <v>2000</v>
      </c>
      <c r="I107" s="119">
        <v>9193</v>
      </c>
      <c r="J107" s="119">
        <v>2948</v>
      </c>
      <c r="K107" s="120"/>
      <c r="L107" s="121">
        <v>529</v>
      </c>
      <c r="M107" s="119">
        <v>4322</v>
      </c>
      <c r="N107" s="120"/>
      <c r="O107" s="120"/>
      <c r="P107" s="119">
        <v>3151</v>
      </c>
      <c r="Q107" s="119">
        <v>81447</v>
      </c>
      <c r="R107" s="120"/>
      <c r="S107" s="119">
        <v>6837</v>
      </c>
      <c r="T107" s="121">
        <v>94</v>
      </c>
      <c r="U107" s="120">
        <v>1100</v>
      </c>
      <c r="V107" s="119">
        <v>147288</v>
      </c>
      <c r="W107" s="121">
        <v>300</v>
      </c>
      <c r="X107" s="119">
        <v>164558</v>
      </c>
      <c r="Y107" s="119">
        <v>20846</v>
      </c>
      <c r="Z107" s="119">
        <v>2215</v>
      </c>
      <c r="AA107" s="119">
        <v>2224</v>
      </c>
      <c r="AB107" s="119">
        <v>3860</v>
      </c>
      <c r="AC107" s="120">
        <v>1100</v>
      </c>
      <c r="AD107" s="120">
        <v>1100</v>
      </c>
      <c r="AE107" s="120">
        <v>1100</v>
      </c>
      <c r="AF107" s="120">
        <v>1100</v>
      </c>
      <c r="AG107" s="120">
        <v>1100</v>
      </c>
      <c r="AH107" s="120">
        <v>1100</v>
      </c>
      <c r="AI107" s="120"/>
    </row>
    <row r="108" spans="1:35" ht="11.1" customHeight="1" x14ac:dyDescent="0.25">
      <c r="A108" s="123" t="s">
        <v>334</v>
      </c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6">
        <v>1643</v>
      </c>
      <c r="R108" s="124"/>
      <c r="S108" s="124"/>
      <c r="T108" s="124"/>
      <c r="U108" s="124"/>
      <c r="V108" s="126">
        <v>4420</v>
      </c>
      <c r="W108" s="124"/>
      <c r="X108" s="124"/>
      <c r="Y108" s="126">
        <v>4408</v>
      </c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</row>
    <row r="109" spans="1:35" ht="11.1" customHeight="1" x14ac:dyDescent="0.25">
      <c r="A109" s="123" t="s">
        <v>192</v>
      </c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5">
        <v>102</v>
      </c>
      <c r="Q109" s="124"/>
      <c r="R109" s="124"/>
      <c r="S109" s="124"/>
      <c r="T109" s="124"/>
      <c r="U109" s="124"/>
      <c r="V109" s="126">
        <v>35892</v>
      </c>
      <c r="W109" s="124"/>
      <c r="X109" s="124"/>
      <c r="Y109" s="126">
        <v>2651</v>
      </c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</row>
    <row r="110" spans="1:35" ht="11.1" customHeight="1" x14ac:dyDescent="0.25">
      <c r="A110" s="123" t="s">
        <v>335</v>
      </c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5">
        <v>15</v>
      </c>
      <c r="Q110" s="126">
        <v>30047</v>
      </c>
      <c r="R110" s="124"/>
      <c r="S110" s="124"/>
      <c r="T110" s="124"/>
      <c r="U110" s="124"/>
      <c r="V110" s="126">
        <v>23770</v>
      </c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</row>
    <row r="111" spans="1:35" ht="11.1" customHeight="1" x14ac:dyDescent="0.25">
      <c r="A111" s="123" t="s">
        <v>199</v>
      </c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6">
        <v>4310</v>
      </c>
      <c r="R111" s="124"/>
      <c r="S111" s="124"/>
      <c r="T111" s="124"/>
      <c r="U111" s="124"/>
      <c r="V111" s="126">
        <v>6833</v>
      </c>
      <c r="W111" s="124"/>
      <c r="X111" s="124"/>
      <c r="Y111" s="126">
        <v>2416</v>
      </c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</row>
    <row r="112" spans="1:35" ht="11.1" customHeight="1" x14ac:dyDescent="0.25">
      <c r="A112" s="123" t="s">
        <v>336</v>
      </c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5">
        <v>368</v>
      </c>
      <c r="R112" s="124"/>
      <c r="S112" s="124"/>
      <c r="T112" s="124"/>
      <c r="U112" s="124"/>
      <c r="V112" s="125">
        <v>308</v>
      </c>
      <c r="W112" s="124"/>
      <c r="X112" s="124"/>
      <c r="Y112" s="125">
        <v>941</v>
      </c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</row>
    <row r="113" spans="1:35" ht="11.1" customHeight="1" x14ac:dyDescent="0.25">
      <c r="A113" s="123" t="s">
        <v>321</v>
      </c>
      <c r="B113" s="124"/>
      <c r="C113" s="124"/>
      <c r="D113" s="124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6">
        <v>3753</v>
      </c>
      <c r="R113" s="124"/>
      <c r="S113" s="124"/>
      <c r="T113" s="124"/>
      <c r="U113" s="124"/>
      <c r="V113" s="126">
        <v>8863</v>
      </c>
      <c r="W113" s="124"/>
      <c r="X113" s="124"/>
      <c r="Y113" s="126">
        <v>4041</v>
      </c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</row>
    <row r="114" spans="1:35" ht="11.1" customHeight="1" x14ac:dyDescent="0.25">
      <c r="A114" s="123" t="s">
        <v>337</v>
      </c>
      <c r="B114" s="124"/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6">
        <v>1634</v>
      </c>
      <c r="R114" s="124"/>
      <c r="S114" s="124"/>
      <c r="T114" s="124"/>
      <c r="U114" s="124"/>
      <c r="V114" s="126">
        <v>1022</v>
      </c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</row>
    <row r="115" spans="1:35" ht="11.1" customHeight="1" x14ac:dyDescent="0.25">
      <c r="A115" s="123" t="s">
        <v>338</v>
      </c>
      <c r="B115" s="124"/>
      <c r="C115" s="124"/>
      <c r="D115" s="124"/>
      <c r="E115" s="124"/>
      <c r="F115" s="124"/>
      <c r="G115" s="124"/>
      <c r="H115" s="124"/>
      <c r="I115" s="124"/>
      <c r="J115" s="124"/>
      <c r="K115" s="124"/>
      <c r="L115" s="124"/>
      <c r="M115" s="124"/>
      <c r="N115" s="124"/>
      <c r="O115" s="124"/>
      <c r="P115" s="125">
        <v>1</v>
      </c>
      <c r="Q115" s="126">
        <v>2672</v>
      </c>
      <c r="R115" s="124"/>
      <c r="S115" s="124"/>
      <c r="T115" s="124"/>
      <c r="U115" s="124"/>
      <c r="V115" s="126">
        <v>5976</v>
      </c>
      <c r="W115" s="124"/>
      <c r="X115" s="124"/>
      <c r="Y115" s="126">
        <v>1372</v>
      </c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</row>
    <row r="116" spans="1:35" ht="11.1" customHeight="1" x14ac:dyDescent="0.25">
      <c r="A116" s="123" t="s">
        <v>349</v>
      </c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6">
        <v>1238</v>
      </c>
      <c r="R116" s="124"/>
      <c r="S116" s="124"/>
      <c r="T116" s="124"/>
      <c r="U116" s="124"/>
      <c r="V116" s="126">
        <v>4090</v>
      </c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</row>
    <row r="117" spans="1:35" ht="11.1" customHeight="1" x14ac:dyDescent="0.25">
      <c r="A117" s="123" t="s">
        <v>339</v>
      </c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6">
        <v>1260</v>
      </c>
      <c r="Q117" s="126">
        <v>4966</v>
      </c>
      <c r="R117" s="124"/>
      <c r="S117" s="124"/>
      <c r="T117" s="124"/>
      <c r="U117" s="124"/>
      <c r="V117" s="126">
        <v>3546</v>
      </c>
      <c r="W117" s="124"/>
      <c r="X117" s="124"/>
      <c r="Y117" s="125">
        <v>762</v>
      </c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</row>
    <row r="118" spans="1:35" ht="11.1" customHeight="1" x14ac:dyDescent="0.25">
      <c r="A118" s="123" t="s">
        <v>197</v>
      </c>
      <c r="B118" s="124"/>
      <c r="C118" s="124"/>
      <c r="D118" s="124"/>
      <c r="E118" s="124"/>
      <c r="F118" s="124"/>
      <c r="G118" s="124"/>
      <c r="H118" s="124"/>
      <c r="I118" s="124"/>
      <c r="J118" s="124"/>
      <c r="K118" s="124"/>
      <c r="L118" s="124"/>
      <c r="M118" s="124"/>
      <c r="N118" s="124"/>
      <c r="O118" s="124"/>
      <c r="P118" s="124"/>
      <c r="Q118" s="125">
        <v>801</v>
      </c>
      <c r="R118" s="124"/>
      <c r="S118" s="124"/>
      <c r="T118" s="124"/>
      <c r="U118" s="124"/>
      <c r="V118" s="126">
        <v>1533</v>
      </c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</row>
    <row r="119" spans="1:35" ht="11.1" customHeight="1" x14ac:dyDescent="0.25">
      <c r="A119" s="123" t="s">
        <v>350</v>
      </c>
      <c r="B119" s="124"/>
      <c r="C119" s="124"/>
      <c r="D119" s="124"/>
      <c r="E119" s="124"/>
      <c r="F119" s="124"/>
      <c r="G119" s="124"/>
      <c r="H119" s="124"/>
      <c r="I119" s="124"/>
      <c r="J119" s="124"/>
      <c r="K119" s="124"/>
      <c r="L119" s="124"/>
      <c r="M119" s="124"/>
      <c r="N119" s="124"/>
      <c r="O119" s="124"/>
      <c r="P119" s="126">
        <v>1768</v>
      </c>
      <c r="Q119" s="126">
        <v>12717</v>
      </c>
      <c r="R119" s="124"/>
      <c r="S119" s="124"/>
      <c r="T119" s="124"/>
      <c r="U119" s="124">
        <v>1100</v>
      </c>
      <c r="V119" s="126">
        <v>15478</v>
      </c>
      <c r="W119" s="124"/>
      <c r="X119" s="124"/>
      <c r="Y119" s="125">
        <v>399</v>
      </c>
      <c r="Z119" s="124"/>
      <c r="AA119" s="124"/>
      <c r="AB119" s="124"/>
      <c r="AC119" s="124">
        <v>1100</v>
      </c>
      <c r="AD119" s="124"/>
      <c r="AE119" s="124"/>
      <c r="AF119" s="124">
        <v>1100</v>
      </c>
      <c r="AG119" s="124"/>
      <c r="AH119" s="124"/>
      <c r="AI119" s="124"/>
    </row>
    <row r="120" spans="1:35" ht="21.95" customHeight="1" x14ac:dyDescent="0.25">
      <c r="A120" s="123" t="s">
        <v>351</v>
      </c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5">
        <v>2</v>
      </c>
      <c r="Q120" s="126">
        <v>3098</v>
      </c>
      <c r="R120" s="124"/>
      <c r="S120" s="124"/>
      <c r="T120" s="124"/>
      <c r="U120" s="124"/>
      <c r="V120" s="126">
        <v>6559</v>
      </c>
      <c r="W120" s="124"/>
      <c r="X120" s="124"/>
      <c r="Y120" s="126">
        <v>1688</v>
      </c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</row>
    <row r="121" spans="1:35" ht="11.1" customHeight="1" x14ac:dyDescent="0.25">
      <c r="A121" s="123" t="s">
        <v>191</v>
      </c>
      <c r="B121" s="124"/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24"/>
      <c r="P121" s="125">
        <v>3</v>
      </c>
      <c r="Q121" s="126">
        <v>11248</v>
      </c>
      <c r="R121" s="124"/>
      <c r="S121" s="124"/>
      <c r="T121" s="124"/>
      <c r="U121" s="124"/>
      <c r="V121" s="126">
        <v>12481</v>
      </c>
      <c r="W121" s="124"/>
      <c r="X121" s="124"/>
      <c r="Y121" s="126">
        <v>2168</v>
      </c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</row>
    <row r="122" spans="1:35" ht="11.1" customHeight="1" x14ac:dyDescent="0.25">
      <c r="A122" s="123" t="s">
        <v>342</v>
      </c>
      <c r="B122" s="124"/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  <c r="M122" s="124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</row>
    <row r="123" spans="1:35" ht="11.1" customHeight="1" x14ac:dyDescent="0.25">
      <c r="A123" s="123" t="s">
        <v>343</v>
      </c>
      <c r="B123" s="126">
        <v>4019</v>
      </c>
      <c r="C123" s="126">
        <v>2802</v>
      </c>
      <c r="D123" s="126">
        <v>5435</v>
      </c>
      <c r="E123" s="126">
        <v>3764</v>
      </c>
      <c r="F123" s="126">
        <v>1256</v>
      </c>
      <c r="G123" s="125">
        <v>898</v>
      </c>
      <c r="H123" s="126">
        <v>2000</v>
      </c>
      <c r="I123" s="126">
        <v>9193</v>
      </c>
      <c r="J123" s="126">
        <v>2948</v>
      </c>
      <c r="K123" s="124"/>
      <c r="L123" s="125">
        <v>529</v>
      </c>
      <c r="M123" s="126">
        <v>4322</v>
      </c>
      <c r="N123" s="124"/>
      <c r="O123" s="124"/>
      <c r="P123" s="124"/>
      <c r="Q123" s="126">
        <v>2952</v>
      </c>
      <c r="R123" s="124"/>
      <c r="S123" s="126">
        <v>6837</v>
      </c>
      <c r="T123" s="125">
        <v>94</v>
      </c>
      <c r="U123" s="125"/>
      <c r="V123" s="126">
        <v>16517</v>
      </c>
      <c r="W123" s="125">
        <v>300</v>
      </c>
      <c r="X123" s="126">
        <v>164558</v>
      </c>
      <c r="Y123" s="124"/>
      <c r="Z123" s="126">
        <v>2215</v>
      </c>
      <c r="AA123" s="126">
        <v>2224</v>
      </c>
      <c r="AB123" s="126">
        <v>3860</v>
      </c>
      <c r="AC123" s="124"/>
      <c r="AD123" s="124">
        <v>1100</v>
      </c>
      <c r="AE123" s="124">
        <v>1100</v>
      </c>
      <c r="AF123" s="124"/>
      <c r="AG123" s="124">
        <v>1100</v>
      </c>
      <c r="AH123" s="124">
        <v>1100</v>
      </c>
      <c r="AI123" s="124"/>
    </row>
    <row r="124" spans="1:35" ht="11.1" customHeight="1" x14ac:dyDescent="0.25">
      <c r="A124" s="123" t="s">
        <v>344</v>
      </c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</row>
    <row r="125" spans="1:35" ht="11.1" customHeight="1" x14ac:dyDescent="0.25">
      <c r="A125" s="123" t="s">
        <v>352</v>
      </c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</row>
    <row r="126" spans="1:35" ht="11.1" customHeight="1" x14ac:dyDescent="0.25">
      <c r="A126" s="123"/>
      <c r="B126" s="124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</row>
    <row r="127" spans="1:35" s="122" customFormat="1" ht="11.1" customHeight="1" x14ac:dyDescent="0.2">
      <c r="A127" s="118" t="s">
        <v>353</v>
      </c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19">
        <v>28428</v>
      </c>
      <c r="R127" s="120"/>
      <c r="S127" s="120"/>
      <c r="T127" s="120"/>
      <c r="U127" s="120"/>
      <c r="V127" s="119">
        <v>36671</v>
      </c>
      <c r="W127" s="120"/>
      <c r="X127" s="120"/>
      <c r="Y127" s="120"/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</row>
    <row r="128" spans="1:35" ht="11.1" customHeight="1" x14ac:dyDescent="0.25">
      <c r="A128" s="123"/>
      <c r="B128" s="124"/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</row>
    <row r="130" spans="34:35" ht="11.45" customHeight="1" x14ac:dyDescent="0.25">
      <c r="AH130"/>
      <c r="AI130"/>
    </row>
    <row r="131" spans="34:35" ht="11.45" customHeight="1" x14ac:dyDescent="0.25">
      <c r="AH131"/>
      <c r="AI131"/>
    </row>
    <row r="132" spans="34:35" ht="11.45" customHeight="1" x14ac:dyDescent="0.25">
      <c r="AH132"/>
      <c r="AI132"/>
    </row>
    <row r="133" spans="34:35" ht="11.45" customHeight="1" x14ac:dyDescent="0.25">
      <c r="AH133"/>
      <c r="AI133"/>
    </row>
    <row r="134" spans="34:35" ht="11.45" customHeight="1" x14ac:dyDescent="0.25">
      <c r="AH134"/>
      <c r="AI134"/>
    </row>
    <row r="135" spans="34:35" ht="11.45" customHeight="1" x14ac:dyDescent="0.25">
      <c r="AH135"/>
      <c r="AI135"/>
    </row>
    <row r="136" spans="34:35" ht="11.45" customHeight="1" x14ac:dyDescent="0.25">
      <c r="AH136"/>
      <c r="AI136"/>
    </row>
    <row r="137" spans="34:35" ht="11.45" customHeight="1" x14ac:dyDescent="0.25">
      <c r="AH137"/>
      <c r="AI137"/>
    </row>
    <row r="138" spans="34:35" ht="11.45" customHeight="1" x14ac:dyDescent="0.25">
      <c r="AH138"/>
      <c r="AI138"/>
    </row>
    <row r="139" spans="34:35" ht="11.45" customHeight="1" x14ac:dyDescent="0.25">
      <c r="AH139"/>
      <c r="AI139"/>
    </row>
    <row r="140" spans="34:35" ht="11.45" customHeight="1" x14ac:dyDescent="0.25">
      <c r="AH140"/>
      <c r="AI140"/>
    </row>
    <row r="141" spans="34:35" ht="11.45" customHeight="1" x14ac:dyDescent="0.25">
      <c r="AH141"/>
      <c r="AI141"/>
    </row>
    <row r="142" spans="34:35" ht="11.45" customHeight="1" x14ac:dyDescent="0.25">
      <c r="AH142"/>
      <c r="AI142"/>
    </row>
    <row r="143" spans="34:35" ht="11.45" customHeight="1" x14ac:dyDescent="0.25">
      <c r="AH143"/>
      <c r="AI143"/>
    </row>
    <row r="144" spans="34:35" ht="11.45" customHeight="1" x14ac:dyDescent="0.25">
      <c r="AH144"/>
      <c r="AI144"/>
    </row>
    <row r="145" spans="34:35" ht="11.45" customHeight="1" x14ac:dyDescent="0.25">
      <c r="AH145"/>
      <c r="AI145"/>
    </row>
    <row r="146" spans="34:35" ht="11.45" customHeight="1" x14ac:dyDescent="0.25">
      <c r="AH146"/>
      <c r="AI146"/>
    </row>
    <row r="147" spans="34:35" ht="11.45" customHeight="1" x14ac:dyDescent="0.25">
      <c r="AH147"/>
      <c r="AI147"/>
    </row>
    <row r="148" spans="34:35" ht="11.45" customHeight="1" x14ac:dyDescent="0.25">
      <c r="AH148"/>
      <c r="AI148"/>
    </row>
    <row r="149" spans="34:35" ht="11.45" customHeight="1" x14ac:dyDescent="0.25">
      <c r="AH149"/>
      <c r="AI149"/>
    </row>
    <row r="150" spans="34:35" ht="11.45" customHeight="1" x14ac:dyDescent="0.25">
      <c r="AH150"/>
      <c r="AI150"/>
    </row>
    <row r="151" spans="34:35" ht="11.45" customHeight="1" x14ac:dyDescent="0.25">
      <c r="AH151"/>
      <c r="AI151"/>
    </row>
  </sheetData>
  <mergeCells count="1">
    <mergeCell ref="AC1:AI1"/>
  </mergeCells>
  <pageMargins left="0.70866141732283472" right="0.70866141732283472" top="0.74803149606299213" bottom="0.74803149606299213" header="0.31496062992125984" footer="0.31496062992125984"/>
  <pageSetup paperSize="8" scale="47" fitToWidth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50"/>
  <sheetViews>
    <sheetView view="pageBreakPreview" topLeftCell="AS1" zoomScale="60" zoomScaleNormal="100" workbookViewId="0">
      <selection activeCell="BJ1" sqref="BJ1:BQ1"/>
    </sheetView>
  </sheetViews>
  <sheetFormatPr defaultColWidth="9" defaultRowHeight="15" x14ac:dyDescent="0.25"/>
  <cols>
    <col min="1" max="1" width="35.140625" style="80" customWidth="1"/>
    <col min="2" max="3" width="10.5703125" style="80" customWidth="1"/>
    <col min="4" max="4" width="13.85546875" style="80" customWidth="1"/>
    <col min="5" max="5" width="10.5703125" style="80" customWidth="1"/>
    <col min="6" max="6" width="12" style="80" customWidth="1"/>
    <col min="7" max="20" width="10.5703125" style="80" customWidth="1"/>
    <col min="21" max="21" width="12" style="80" customWidth="1"/>
    <col min="22" max="104" width="10.5703125" style="80" customWidth="1"/>
  </cols>
  <sheetData>
    <row r="1" spans="1:104" ht="27" customHeight="1" x14ac:dyDescent="0.25">
      <c r="Z1" s="136"/>
      <c r="AA1" s="159" t="s">
        <v>388</v>
      </c>
      <c r="AB1" s="159"/>
      <c r="AC1" s="159"/>
      <c r="AD1" s="159"/>
      <c r="AE1" s="159"/>
      <c r="AF1" s="159"/>
      <c r="AG1" s="159"/>
      <c r="AH1" s="159"/>
      <c r="BJ1" s="159" t="s">
        <v>388</v>
      </c>
      <c r="BK1" s="159"/>
      <c r="BL1" s="159"/>
      <c r="BM1" s="159"/>
      <c r="BN1" s="159"/>
      <c r="BO1" s="159"/>
      <c r="BP1" s="159"/>
      <c r="BQ1" s="159"/>
      <c r="CS1" s="159" t="s">
        <v>388</v>
      </c>
      <c r="CT1" s="159"/>
      <c r="CU1" s="159"/>
      <c r="CV1" s="159"/>
      <c r="CW1" s="159"/>
      <c r="CX1" s="159"/>
      <c r="CY1" s="159"/>
      <c r="CZ1" s="159"/>
    </row>
    <row r="2" spans="1:104" ht="15.75" customHeight="1" x14ac:dyDescent="0.25">
      <c r="B2" s="80" t="s">
        <v>387</v>
      </c>
      <c r="AL2" s="80" t="s">
        <v>387</v>
      </c>
      <c r="BT2" s="80" t="s">
        <v>387</v>
      </c>
    </row>
    <row r="3" spans="1:104" s="135" customFormat="1" ht="78.75" customHeight="1" x14ac:dyDescent="0.2">
      <c r="A3" s="134" t="s">
        <v>203</v>
      </c>
      <c r="B3" s="134" t="s">
        <v>204</v>
      </c>
      <c r="C3" s="134" t="s">
        <v>205</v>
      </c>
      <c r="D3" s="134" t="s">
        <v>206</v>
      </c>
      <c r="E3" s="134" t="s">
        <v>207</v>
      </c>
      <c r="F3" s="134" t="s">
        <v>208</v>
      </c>
      <c r="G3" s="134" t="s">
        <v>209</v>
      </c>
      <c r="H3" s="134" t="s">
        <v>210</v>
      </c>
      <c r="I3" s="134" t="s">
        <v>211</v>
      </c>
      <c r="J3" s="134" t="s">
        <v>212</v>
      </c>
      <c r="K3" s="134" t="s">
        <v>213</v>
      </c>
      <c r="L3" s="134" t="s">
        <v>214</v>
      </c>
      <c r="M3" s="134" t="s">
        <v>215</v>
      </c>
      <c r="N3" s="134" t="s">
        <v>216</v>
      </c>
      <c r="O3" s="134" t="s">
        <v>217</v>
      </c>
      <c r="P3" s="134" t="s">
        <v>218</v>
      </c>
      <c r="Q3" s="134" t="s">
        <v>219</v>
      </c>
      <c r="R3" s="134" t="s">
        <v>220</v>
      </c>
      <c r="S3" s="134" t="s">
        <v>221</v>
      </c>
      <c r="T3" s="134" t="s">
        <v>222</v>
      </c>
      <c r="U3" s="134" t="s">
        <v>223</v>
      </c>
      <c r="V3" s="134" t="s">
        <v>224</v>
      </c>
      <c r="W3" s="134" t="s">
        <v>225</v>
      </c>
      <c r="X3" s="134" t="s">
        <v>226</v>
      </c>
      <c r="Y3" s="134" t="s">
        <v>227</v>
      </c>
      <c r="Z3" s="134" t="s">
        <v>228</v>
      </c>
      <c r="AA3" s="134" t="s">
        <v>229</v>
      </c>
      <c r="AB3" s="134" t="s">
        <v>230</v>
      </c>
      <c r="AC3" s="134" t="s">
        <v>231</v>
      </c>
      <c r="AD3" s="134" t="s">
        <v>232</v>
      </c>
      <c r="AE3" s="134" t="s">
        <v>233</v>
      </c>
      <c r="AF3" s="134" t="s">
        <v>234</v>
      </c>
      <c r="AG3" s="134" t="s">
        <v>235</v>
      </c>
      <c r="AH3" s="134" t="s">
        <v>236</v>
      </c>
      <c r="AI3" s="134" t="s">
        <v>237</v>
      </c>
      <c r="AJ3" s="134" t="s">
        <v>238</v>
      </c>
      <c r="AK3" s="134" t="s">
        <v>239</v>
      </c>
      <c r="AL3" s="134" t="s">
        <v>240</v>
      </c>
      <c r="AM3" s="134" t="s">
        <v>241</v>
      </c>
      <c r="AN3" s="134" t="s">
        <v>242</v>
      </c>
      <c r="AO3" s="134" t="s">
        <v>243</v>
      </c>
      <c r="AP3" s="134" t="s">
        <v>244</v>
      </c>
      <c r="AQ3" s="134" t="s">
        <v>245</v>
      </c>
      <c r="AR3" s="134" t="s">
        <v>246</v>
      </c>
      <c r="AS3" s="134" t="s">
        <v>247</v>
      </c>
      <c r="AT3" s="134" t="s">
        <v>248</v>
      </c>
      <c r="AU3" s="134" t="s">
        <v>249</v>
      </c>
      <c r="AV3" s="134" t="s">
        <v>250</v>
      </c>
      <c r="AW3" s="134" t="s">
        <v>251</v>
      </c>
      <c r="AX3" s="134" t="s">
        <v>252</v>
      </c>
      <c r="AY3" s="134" t="s">
        <v>253</v>
      </c>
      <c r="AZ3" s="134" t="s">
        <v>254</v>
      </c>
      <c r="BA3" s="134" t="s">
        <v>255</v>
      </c>
      <c r="BB3" s="134" t="s">
        <v>256</v>
      </c>
      <c r="BC3" s="134" t="s">
        <v>257</v>
      </c>
      <c r="BD3" s="134" t="s">
        <v>258</v>
      </c>
      <c r="BE3" s="134" t="s">
        <v>259</v>
      </c>
      <c r="BF3" s="134" t="s">
        <v>260</v>
      </c>
      <c r="BG3" s="134" t="s">
        <v>261</v>
      </c>
      <c r="BH3" s="134" t="s">
        <v>262</v>
      </c>
      <c r="BI3" s="134" t="s">
        <v>263</v>
      </c>
      <c r="BJ3" s="134" t="s">
        <v>264</v>
      </c>
      <c r="BK3" s="134" t="s">
        <v>265</v>
      </c>
      <c r="BL3" s="134" t="s">
        <v>266</v>
      </c>
      <c r="BM3" s="134" t="s">
        <v>267</v>
      </c>
      <c r="BN3" s="134" t="s">
        <v>268</v>
      </c>
      <c r="BO3" s="134" t="s">
        <v>269</v>
      </c>
      <c r="BP3" s="134" t="s">
        <v>270</v>
      </c>
      <c r="BQ3" s="134" t="s">
        <v>271</v>
      </c>
      <c r="BR3" s="134" t="s">
        <v>272</v>
      </c>
      <c r="BS3" s="134" t="s">
        <v>273</v>
      </c>
      <c r="BT3" s="134" t="s">
        <v>274</v>
      </c>
      <c r="BU3" s="134" t="s">
        <v>275</v>
      </c>
      <c r="BV3" s="134" t="s">
        <v>276</v>
      </c>
      <c r="BW3" s="134" t="s">
        <v>277</v>
      </c>
      <c r="BX3" s="134" t="s">
        <v>278</v>
      </c>
      <c r="BY3" s="134" t="s">
        <v>279</v>
      </c>
      <c r="BZ3" s="134" t="s">
        <v>280</v>
      </c>
      <c r="CA3" s="134" t="s">
        <v>281</v>
      </c>
      <c r="CB3" s="134" t="s">
        <v>282</v>
      </c>
      <c r="CC3" s="134" t="s">
        <v>283</v>
      </c>
      <c r="CD3" s="134" t="s">
        <v>284</v>
      </c>
      <c r="CE3" s="134" t="s">
        <v>285</v>
      </c>
      <c r="CF3" s="134" t="s">
        <v>286</v>
      </c>
      <c r="CG3" s="134" t="s">
        <v>287</v>
      </c>
      <c r="CH3" s="134" t="s">
        <v>288</v>
      </c>
      <c r="CI3" s="134" t="s">
        <v>289</v>
      </c>
      <c r="CJ3" s="134" t="s">
        <v>290</v>
      </c>
      <c r="CK3" s="134" t="s">
        <v>291</v>
      </c>
      <c r="CL3" s="134" t="s">
        <v>292</v>
      </c>
      <c r="CM3" s="134" t="s">
        <v>293</v>
      </c>
      <c r="CN3" s="134" t="s">
        <v>294</v>
      </c>
      <c r="CO3" s="134" t="s">
        <v>295</v>
      </c>
      <c r="CP3" s="134" t="s">
        <v>296</v>
      </c>
      <c r="CQ3" s="134" t="s">
        <v>297</v>
      </c>
      <c r="CR3" s="134" t="s">
        <v>298</v>
      </c>
      <c r="CS3" s="134" t="s">
        <v>299</v>
      </c>
      <c r="CT3" s="134" t="s">
        <v>300</v>
      </c>
      <c r="CU3" s="134" t="s">
        <v>301</v>
      </c>
      <c r="CV3" s="134" t="s">
        <v>302</v>
      </c>
      <c r="CW3" s="134" t="s">
        <v>303</v>
      </c>
      <c r="CX3" s="134" t="s">
        <v>304</v>
      </c>
      <c r="CY3" s="134" t="s">
        <v>305</v>
      </c>
      <c r="CZ3" s="134" t="s">
        <v>306</v>
      </c>
    </row>
    <row r="4" spans="1:104" s="122" customFormat="1" ht="33" customHeight="1" x14ac:dyDescent="0.2">
      <c r="A4" s="118" t="s">
        <v>307</v>
      </c>
      <c r="B4" s="119">
        <v>19506</v>
      </c>
      <c r="C4" s="119">
        <v>23842</v>
      </c>
      <c r="D4" s="119">
        <v>3738</v>
      </c>
      <c r="E4" s="120"/>
      <c r="F4" s="121">
        <v>750</v>
      </c>
      <c r="G4" s="119">
        <v>8113</v>
      </c>
      <c r="H4" s="119">
        <v>3285</v>
      </c>
      <c r="I4" s="119">
        <v>1363</v>
      </c>
      <c r="J4" s="120"/>
      <c r="K4" s="119">
        <v>20239</v>
      </c>
      <c r="L4" s="119">
        <v>9562</v>
      </c>
      <c r="M4" s="121">
        <v>300</v>
      </c>
      <c r="N4" s="119">
        <v>4762</v>
      </c>
      <c r="O4" s="119">
        <v>6151</v>
      </c>
      <c r="P4" s="119">
        <v>3667</v>
      </c>
      <c r="Q4" s="119">
        <v>11640</v>
      </c>
      <c r="R4" s="119">
        <v>4680</v>
      </c>
      <c r="S4" s="119">
        <v>9950</v>
      </c>
      <c r="T4" s="119">
        <v>14221</v>
      </c>
      <c r="U4" s="119">
        <v>2270</v>
      </c>
      <c r="V4" s="119">
        <v>5826</v>
      </c>
      <c r="W4" s="119">
        <v>7927</v>
      </c>
      <c r="X4" s="119">
        <v>6237</v>
      </c>
      <c r="Y4" s="119">
        <v>5899</v>
      </c>
      <c r="Z4" s="119">
        <v>3998</v>
      </c>
      <c r="AA4" s="120"/>
      <c r="AB4" s="120"/>
      <c r="AC4" s="119">
        <v>1179</v>
      </c>
      <c r="AD4" s="120"/>
      <c r="AE4" s="119">
        <v>2696</v>
      </c>
      <c r="AF4" s="119">
        <v>5941</v>
      </c>
      <c r="AG4" s="119">
        <v>3608</v>
      </c>
      <c r="AH4" s="120"/>
      <c r="AI4" s="119">
        <v>3145</v>
      </c>
      <c r="AJ4" s="119">
        <v>2384</v>
      </c>
      <c r="AK4" s="119">
        <v>2486</v>
      </c>
      <c r="AL4" s="119">
        <v>1486</v>
      </c>
      <c r="AM4" s="119">
        <v>1947</v>
      </c>
      <c r="AN4" s="119">
        <v>1871</v>
      </c>
      <c r="AO4" s="119">
        <v>5062</v>
      </c>
      <c r="AP4" s="119">
        <v>1483</v>
      </c>
      <c r="AQ4" s="119">
        <v>1745</v>
      </c>
      <c r="AR4" s="119">
        <v>2841</v>
      </c>
      <c r="AS4" s="119">
        <v>1850</v>
      </c>
      <c r="AT4" s="119">
        <v>2142</v>
      </c>
      <c r="AU4" s="119">
        <v>5050</v>
      </c>
      <c r="AV4" s="119">
        <v>1718</v>
      </c>
      <c r="AW4" s="119">
        <v>1335</v>
      </c>
      <c r="AX4" s="119">
        <v>3819</v>
      </c>
      <c r="AY4" s="119">
        <v>4166</v>
      </c>
      <c r="AZ4" s="119">
        <v>2474</v>
      </c>
      <c r="BA4" s="119">
        <v>8942</v>
      </c>
      <c r="BB4" s="119">
        <v>2886</v>
      </c>
      <c r="BC4" s="119">
        <v>2888</v>
      </c>
      <c r="BD4" s="119">
        <v>1570</v>
      </c>
      <c r="BE4" s="119">
        <v>2401</v>
      </c>
      <c r="BF4" s="119">
        <v>4845</v>
      </c>
      <c r="BG4" s="119">
        <v>1171</v>
      </c>
      <c r="BH4" s="119">
        <v>1260</v>
      </c>
      <c r="BI4" s="119">
        <v>5584</v>
      </c>
      <c r="BJ4" s="119">
        <v>5204</v>
      </c>
      <c r="BK4" s="119">
        <v>2727</v>
      </c>
      <c r="BL4" s="119">
        <v>3132</v>
      </c>
      <c r="BM4" s="119">
        <v>2213</v>
      </c>
      <c r="BN4" s="119">
        <v>2368</v>
      </c>
      <c r="BO4" s="119">
        <v>3614</v>
      </c>
      <c r="BP4" s="120"/>
      <c r="BQ4" s="119">
        <v>2232</v>
      </c>
      <c r="BR4" s="119">
        <v>1535</v>
      </c>
      <c r="BS4" s="120"/>
      <c r="BT4" s="120"/>
      <c r="BU4" s="120"/>
      <c r="BV4" s="121">
        <v>28</v>
      </c>
      <c r="BW4" s="121">
        <v>128</v>
      </c>
      <c r="BX4" s="121">
        <v>69</v>
      </c>
      <c r="BY4" s="120"/>
      <c r="BZ4" s="120"/>
      <c r="CA4" s="120"/>
      <c r="CB4" s="120"/>
      <c r="CC4" s="120"/>
      <c r="CD4" s="120"/>
      <c r="CE4" s="120"/>
      <c r="CF4" s="120"/>
      <c r="CG4" s="120"/>
      <c r="CH4" s="120"/>
      <c r="CI4" s="120"/>
      <c r="CJ4" s="120"/>
      <c r="CK4" s="120"/>
      <c r="CL4" s="120"/>
      <c r="CM4" s="120"/>
      <c r="CN4" s="120"/>
      <c r="CO4" s="120"/>
      <c r="CP4" s="120"/>
      <c r="CQ4" s="120"/>
      <c r="CR4" s="120"/>
      <c r="CS4" s="120"/>
      <c r="CT4" s="120"/>
      <c r="CU4" s="120"/>
      <c r="CV4" s="120"/>
      <c r="CW4" s="120"/>
      <c r="CX4" s="120"/>
      <c r="CY4" s="120"/>
      <c r="CZ4" s="120"/>
    </row>
    <row r="5" spans="1:104" ht="11.1" customHeight="1" x14ac:dyDescent="0.25">
      <c r="A5" s="123" t="s">
        <v>308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5">
        <v>694</v>
      </c>
      <c r="M5" s="124"/>
      <c r="N5" s="124"/>
      <c r="O5" s="124"/>
      <c r="P5" s="124"/>
      <c r="Q5" s="125">
        <v>2</v>
      </c>
      <c r="R5" s="124"/>
      <c r="S5" s="125">
        <v>196</v>
      </c>
      <c r="T5" s="124"/>
      <c r="U5" s="124"/>
      <c r="V5" s="124"/>
      <c r="W5" s="125">
        <v>48</v>
      </c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5">
        <v>1</v>
      </c>
      <c r="AM5" s="124"/>
      <c r="AN5" s="125">
        <v>1</v>
      </c>
      <c r="AO5" s="124"/>
      <c r="AP5" s="124"/>
      <c r="AQ5" s="124"/>
      <c r="AR5" s="124"/>
      <c r="AS5" s="125">
        <v>1</v>
      </c>
      <c r="AT5" s="124"/>
      <c r="AU5" s="124"/>
      <c r="AV5" s="124"/>
      <c r="AW5" s="124"/>
      <c r="AX5" s="124"/>
      <c r="AY5" s="124"/>
      <c r="AZ5" s="124"/>
      <c r="BA5" s="124"/>
      <c r="BB5" s="125">
        <v>3</v>
      </c>
      <c r="BC5" s="125">
        <v>1</v>
      </c>
      <c r="BD5" s="124"/>
      <c r="BE5" s="124"/>
      <c r="BF5" s="124"/>
      <c r="BG5" s="124"/>
      <c r="BH5" s="124"/>
      <c r="BI5" s="124"/>
      <c r="BJ5" s="124"/>
      <c r="BK5" s="125">
        <v>1</v>
      </c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</row>
    <row r="6" spans="1:104" ht="11.1" customHeight="1" x14ac:dyDescent="0.25">
      <c r="A6" s="123" t="s">
        <v>309</v>
      </c>
      <c r="B6" s="125">
        <v>4</v>
      </c>
      <c r="C6" s="126">
        <v>6270</v>
      </c>
      <c r="D6" s="124"/>
      <c r="E6" s="124"/>
      <c r="F6" s="124"/>
      <c r="G6" s="124"/>
      <c r="H6" s="124"/>
      <c r="I6" s="124"/>
      <c r="J6" s="124"/>
      <c r="K6" s="125">
        <v>47</v>
      </c>
      <c r="L6" s="126">
        <v>5626</v>
      </c>
      <c r="M6" s="124"/>
      <c r="N6" s="124"/>
      <c r="O6" s="125">
        <v>15</v>
      </c>
      <c r="P6" s="124"/>
      <c r="Q6" s="124"/>
      <c r="R6" s="125">
        <v>2</v>
      </c>
      <c r="S6" s="126">
        <v>5458</v>
      </c>
      <c r="T6" s="125">
        <v>31</v>
      </c>
      <c r="U6" s="124"/>
      <c r="V6" s="125">
        <v>11</v>
      </c>
      <c r="W6" s="126">
        <v>3501</v>
      </c>
      <c r="X6" s="124"/>
      <c r="Y6" s="125">
        <v>7</v>
      </c>
      <c r="Z6" s="124"/>
      <c r="AA6" s="124"/>
      <c r="AB6" s="124"/>
      <c r="AC6" s="124"/>
      <c r="AD6" s="124"/>
      <c r="AE6" s="125">
        <v>249</v>
      </c>
      <c r="AF6" s="126">
        <v>1270</v>
      </c>
      <c r="AG6" s="124"/>
      <c r="AH6" s="124"/>
      <c r="AI6" s="125">
        <v>384</v>
      </c>
      <c r="AJ6" s="125">
        <v>181</v>
      </c>
      <c r="AK6" s="125">
        <v>472</v>
      </c>
      <c r="AL6" s="125">
        <v>96</v>
      </c>
      <c r="AM6" s="125">
        <v>417</v>
      </c>
      <c r="AN6" s="125">
        <v>318</v>
      </c>
      <c r="AO6" s="125">
        <v>796</v>
      </c>
      <c r="AP6" s="125">
        <v>239</v>
      </c>
      <c r="AQ6" s="125">
        <v>91</v>
      </c>
      <c r="AR6" s="125">
        <v>522</v>
      </c>
      <c r="AS6" s="125">
        <v>114</v>
      </c>
      <c r="AT6" s="125">
        <v>452</v>
      </c>
      <c r="AU6" s="125">
        <v>740</v>
      </c>
      <c r="AV6" s="125">
        <v>179</v>
      </c>
      <c r="AW6" s="125">
        <v>246</v>
      </c>
      <c r="AX6" s="125">
        <v>539</v>
      </c>
      <c r="AY6" s="125">
        <v>434</v>
      </c>
      <c r="AZ6" s="125">
        <v>142</v>
      </c>
      <c r="BA6" s="125">
        <v>804</v>
      </c>
      <c r="BB6" s="125">
        <v>444</v>
      </c>
      <c r="BC6" s="125">
        <v>535</v>
      </c>
      <c r="BD6" s="125">
        <v>151</v>
      </c>
      <c r="BE6" s="125">
        <v>61</v>
      </c>
      <c r="BF6" s="125">
        <v>727</v>
      </c>
      <c r="BG6" s="125">
        <v>161</v>
      </c>
      <c r="BH6" s="125">
        <v>42</v>
      </c>
      <c r="BI6" s="125">
        <v>328</v>
      </c>
      <c r="BJ6" s="125">
        <v>620</v>
      </c>
      <c r="BK6" s="125">
        <v>398</v>
      </c>
      <c r="BL6" s="125">
        <v>543</v>
      </c>
      <c r="BM6" s="125">
        <v>305</v>
      </c>
      <c r="BN6" s="125">
        <v>123</v>
      </c>
      <c r="BO6" s="125">
        <v>460</v>
      </c>
      <c r="BP6" s="124"/>
      <c r="BQ6" s="125">
        <v>171</v>
      </c>
      <c r="BR6" s="125">
        <v>550</v>
      </c>
      <c r="BS6" s="124"/>
      <c r="BT6" s="124"/>
      <c r="BU6" s="124"/>
      <c r="BV6" s="125">
        <v>2</v>
      </c>
      <c r="BW6" s="124"/>
      <c r="BX6" s="124"/>
      <c r="BY6" s="124"/>
      <c r="BZ6" s="124"/>
      <c r="CA6" s="124"/>
      <c r="CB6" s="124"/>
      <c r="CC6" s="124"/>
      <c r="CD6" s="124"/>
      <c r="CE6" s="124"/>
      <c r="CF6" s="124"/>
      <c r="CG6" s="124"/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</row>
    <row r="7" spans="1:104" ht="11.1" customHeight="1" x14ac:dyDescent="0.25">
      <c r="A7" s="123" t="s">
        <v>310</v>
      </c>
      <c r="B7" s="124"/>
      <c r="C7" s="126">
        <v>5500</v>
      </c>
      <c r="D7" s="124"/>
      <c r="E7" s="124"/>
      <c r="F7" s="124"/>
      <c r="G7" s="124"/>
      <c r="H7" s="124"/>
      <c r="I7" s="124"/>
      <c r="J7" s="124"/>
      <c r="K7" s="124"/>
      <c r="L7" s="126">
        <v>3200</v>
      </c>
      <c r="M7" s="124"/>
      <c r="N7" s="124"/>
      <c r="O7" s="124"/>
      <c r="P7" s="124"/>
      <c r="Q7" s="124"/>
      <c r="R7" s="124"/>
      <c r="S7" s="126">
        <v>3700</v>
      </c>
      <c r="T7" s="124"/>
      <c r="U7" s="124"/>
      <c r="V7" s="124"/>
      <c r="W7" s="126">
        <v>3400</v>
      </c>
      <c r="X7" s="124"/>
      <c r="Y7" s="124"/>
      <c r="Z7" s="124"/>
      <c r="AA7" s="124"/>
      <c r="AB7" s="124"/>
      <c r="AC7" s="124"/>
      <c r="AD7" s="124"/>
      <c r="AE7" s="124"/>
      <c r="AF7" s="125">
        <v>600</v>
      </c>
      <c r="AG7" s="124"/>
      <c r="AH7" s="124"/>
      <c r="AI7" s="125">
        <v>80</v>
      </c>
      <c r="AJ7" s="125">
        <v>80</v>
      </c>
      <c r="AK7" s="125">
        <v>50</v>
      </c>
      <c r="AL7" s="124"/>
      <c r="AM7" s="125">
        <v>120</v>
      </c>
      <c r="AN7" s="125">
        <v>85</v>
      </c>
      <c r="AO7" s="125">
        <v>280</v>
      </c>
      <c r="AP7" s="125">
        <v>50</v>
      </c>
      <c r="AQ7" s="125">
        <v>10</v>
      </c>
      <c r="AR7" s="125">
        <v>150</v>
      </c>
      <c r="AS7" s="125">
        <v>10</v>
      </c>
      <c r="AT7" s="125">
        <v>100</v>
      </c>
      <c r="AU7" s="125">
        <v>300</v>
      </c>
      <c r="AV7" s="124"/>
      <c r="AW7" s="125">
        <v>50</v>
      </c>
      <c r="AX7" s="125">
        <v>120</v>
      </c>
      <c r="AY7" s="125">
        <v>100</v>
      </c>
      <c r="AZ7" s="125">
        <v>15</v>
      </c>
      <c r="BA7" s="124"/>
      <c r="BB7" s="125">
        <v>85</v>
      </c>
      <c r="BC7" s="125">
        <v>100</v>
      </c>
      <c r="BD7" s="125">
        <v>50</v>
      </c>
      <c r="BE7" s="124"/>
      <c r="BF7" s="125">
        <v>200</v>
      </c>
      <c r="BG7" s="125">
        <v>60</v>
      </c>
      <c r="BH7" s="124"/>
      <c r="BI7" s="125">
        <v>130</v>
      </c>
      <c r="BJ7" s="125">
        <v>140</v>
      </c>
      <c r="BK7" s="125">
        <v>100</v>
      </c>
      <c r="BL7" s="125">
        <v>90</v>
      </c>
      <c r="BM7" s="125">
        <v>50</v>
      </c>
      <c r="BN7" s="125">
        <v>50</v>
      </c>
      <c r="BO7" s="125">
        <v>245</v>
      </c>
      <c r="BP7" s="124"/>
      <c r="BQ7" s="124"/>
      <c r="BR7" s="124"/>
      <c r="BS7" s="124"/>
      <c r="BT7" s="124"/>
      <c r="BU7" s="124"/>
      <c r="BV7" s="124"/>
      <c r="BW7" s="124"/>
      <c r="BX7" s="124"/>
      <c r="BY7" s="124"/>
      <c r="BZ7" s="124"/>
      <c r="CA7" s="124"/>
      <c r="CB7" s="124"/>
      <c r="CC7" s="124"/>
      <c r="CD7" s="124"/>
      <c r="CE7" s="124"/>
      <c r="CF7" s="124"/>
      <c r="CG7" s="124"/>
      <c r="CH7" s="124"/>
      <c r="CI7" s="124"/>
      <c r="CJ7" s="124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4"/>
    </row>
    <row r="8" spans="1:104" ht="11.1" customHeight="1" x14ac:dyDescent="0.25">
      <c r="A8" s="123" t="s">
        <v>311</v>
      </c>
      <c r="B8" s="125">
        <v>1</v>
      </c>
      <c r="C8" s="125">
        <v>195</v>
      </c>
      <c r="D8" s="124"/>
      <c r="E8" s="124"/>
      <c r="F8" s="124"/>
      <c r="G8" s="124"/>
      <c r="H8" s="124"/>
      <c r="I8" s="124"/>
      <c r="J8" s="124"/>
      <c r="K8" s="125">
        <v>6</v>
      </c>
      <c r="L8" s="124"/>
      <c r="M8" s="124"/>
      <c r="N8" s="124"/>
      <c r="O8" s="124"/>
      <c r="P8" s="125">
        <v>1</v>
      </c>
      <c r="Q8" s="124"/>
      <c r="R8" s="125">
        <v>2</v>
      </c>
      <c r="S8" s="124"/>
      <c r="T8" s="125">
        <v>1</v>
      </c>
      <c r="U8" s="124"/>
      <c r="V8" s="125">
        <v>5</v>
      </c>
      <c r="W8" s="125">
        <v>1</v>
      </c>
      <c r="X8" s="125">
        <v>4</v>
      </c>
      <c r="Y8" s="125">
        <v>13</v>
      </c>
      <c r="Z8" s="125">
        <v>8</v>
      </c>
      <c r="AA8" s="124"/>
      <c r="AB8" s="124"/>
      <c r="AC8" s="125">
        <v>2</v>
      </c>
      <c r="AD8" s="124"/>
      <c r="AE8" s="125">
        <v>9</v>
      </c>
      <c r="AF8" s="125">
        <v>2</v>
      </c>
      <c r="AG8" s="125">
        <v>23</v>
      </c>
      <c r="AH8" s="124"/>
      <c r="AI8" s="125">
        <v>5</v>
      </c>
      <c r="AJ8" s="125">
        <v>10</v>
      </c>
      <c r="AK8" s="125">
        <v>4</v>
      </c>
      <c r="AL8" s="125">
        <v>12</v>
      </c>
      <c r="AM8" s="125">
        <v>3</v>
      </c>
      <c r="AN8" s="124"/>
      <c r="AO8" s="125">
        <v>9</v>
      </c>
      <c r="AP8" s="125">
        <v>5</v>
      </c>
      <c r="AQ8" s="125">
        <v>4</v>
      </c>
      <c r="AR8" s="125">
        <v>2</v>
      </c>
      <c r="AS8" s="125">
        <v>8</v>
      </c>
      <c r="AT8" s="125">
        <v>2</v>
      </c>
      <c r="AU8" s="125">
        <v>6</v>
      </c>
      <c r="AV8" s="125">
        <v>4</v>
      </c>
      <c r="AW8" s="125">
        <v>1</v>
      </c>
      <c r="AX8" s="125">
        <v>5</v>
      </c>
      <c r="AY8" s="125">
        <v>26</v>
      </c>
      <c r="AZ8" s="125">
        <v>3</v>
      </c>
      <c r="BA8" s="125">
        <v>27</v>
      </c>
      <c r="BB8" s="125">
        <v>5</v>
      </c>
      <c r="BC8" s="125">
        <v>3</v>
      </c>
      <c r="BD8" s="125">
        <v>2</v>
      </c>
      <c r="BE8" s="125">
        <v>3</v>
      </c>
      <c r="BF8" s="125">
        <v>4</v>
      </c>
      <c r="BG8" s="125">
        <v>2</v>
      </c>
      <c r="BH8" s="125">
        <v>6</v>
      </c>
      <c r="BI8" s="125">
        <v>19</v>
      </c>
      <c r="BJ8" s="125">
        <v>22</v>
      </c>
      <c r="BK8" s="125">
        <v>5</v>
      </c>
      <c r="BL8" s="125">
        <v>2</v>
      </c>
      <c r="BM8" s="125">
        <v>9</v>
      </c>
      <c r="BN8" s="125">
        <v>8</v>
      </c>
      <c r="BO8" s="125">
        <v>9</v>
      </c>
      <c r="BP8" s="124"/>
      <c r="BQ8" s="125">
        <v>3</v>
      </c>
      <c r="BR8" s="125">
        <v>17</v>
      </c>
      <c r="BS8" s="124"/>
      <c r="BT8" s="124"/>
      <c r="BU8" s="124"/>
      <c r="BV8" s="124"/>
      <c r="BW8" s="124"/>
      <c r="BX8" s="124"/>
      <c r="BY8" s="124"/>
      <c r="BZ8" s="124"/>
      <c r="CA8" s="124"/>
      <c r="CB8" s="124"/>
      <c r="CC8" s="124"/>
      <c r="CD8" s="124"/>
      <c r="CE8" s="124"/>
      <c r="CF8" s="124"/>
      <c r="CG8" s="124"/>
      <c r="CH8" s="124"/>
      <c r="CI8" s="124"/>
      <c r="CJ8" s="124"/>
      <c r="CK8" s="124"/>
      <c r="CL8" s="124"/>
      <c r="CM8" s="124"/>
      <c r="CN8" s="124"/>
      <c r="CO8" s="124"/>
      <c r="CP8" s="124"/>
      <c r="CQ8" s="124"/>
      <c r="CR8" s="124"/>
      <c r="CS8" s="124"/>
      <c r="CT8" s="124"/>
      <c r="CU8" s="124"/>
      <c r="CV8" s="124"/>
      <c r="CW8" s="124"/>
      <c r="CX8" s="124"/>
      <c r="CY8" s="124"/>
      <c r="CZ8" s="124"/>
    </row>
    <row r="9" spans="1:104" ht="11.1" customHeight="1" x14ac:dyDescent="0.25">
      <c r="A9" s="123" t="s">
        <v>184</v>
      </c>
      <c r="B9" s="125">
        <v>574</v>
      </c>
      <c r="C9" s="125">
        <v>157</v>
      </c>
      <c r="D9" s="124"/>
      <c r="E9" s="124"/>
      <c r="F9" s="124"/>
      <c r="G9" s="124"/>
      <c r="H9" s="124"/>
      <c r="I9" s="124"/>
      <c r="J9" s="124"/>
      <c r="K9" s="125">
        <v>826</v>
      </c>
      <c r="L9" s="124"/>
      <c r="M9" s="124"/>
      <c r="N9" s="124"/>
      <c r="O9" s="125">
        <v>16</v>
      </c>
      <c r="P9" s="125">
        <v>28</v>
      </c>
      <c r="Q9" s="125">
        <v>24</v>
      </c>
      <c r="R9" s="125">
        <v>1</v>
      </c>
      <c r="S9" s="124"/>
      <c r="T9" s="125">
        <v>935</v>
      </c>
      <c r="U9" s="124"/>
      <c r="V9" s="125">
        <v>365</v>
      </c>
      <c r="W9" s="124"/>
      <c r="X9" s="125">
        <v>559</v>
      </c>
      <c r="Y9" s="125">
        <v>9</v>
      </c>
      <c r="Z9" s="125">
        <v>179</v>
      </c>
      <c r="AA9" s="124"/>
      <c r="AB9" s="124"/>
      <c r="AC9" s="125">
        <v>4</v>
      </c>
      <c r="AD9" s="124"/>
      <c r="AE9" s="125">
        <v>76</v>
      </c>
      <c r="AF9" s="125">
        <v>69</v>
      </c>
      <c r="AG9" s="125">
        <v>42</v>
      </c>
      <c r="AH9" s="124"/>
      <c r="AI9" s="125">
        <v>132</v>
      </c>
      <c r="AJ9" s="125">
        <v>81</v>
      </c>
      <c r="AK9" s="125">
        <v>37</v>
      </c>
      <c r="AL9" s="125">
        <v>50</v>
      </c>
      <c r="AM9" s="125">
        <v>45</v>
      </c>
      <c r="AN9" s="125">
        <v>62</v>
      </c>
      <c r="AO9" s="125">
        <v>105</v>
      </c>
      <c r="AP9" s="125">
        <v>75</v>
      </c>
      <c r="AQ9" s="125">
        <v>63</v>
      </c>
      <c r="AR9" s="125">
        <v>45</v>
      </c>
      <c r="AS9" s="125">
        <v>57</v>
      </c>
      <c r="AT9" s="125">
        <v>46</v>
      </c>
      <c r="AU9" s="125">
        <v>103</v>
      </c>
      <c r="AV9" s="125">
        <v>65</v>
      </c>
      <c r="AW9" s="125">
        <v>27</v>
      </c>
      <c r="AX9" s="125">
        <v>116</v>
      </c>
      <c r="AY9" s="125">
        <v>131</v>
      </c>
      <c r="AZ9" s="125">
        <v>62</v>
      </c>
      <c r="BA9" s="125">
        <v>195</v>
      </c>
      <c r="BB9" s="125">
        <v>50</v>
      </c>
      <c r="BC9" s="125">
        <v>115</v>
      </c>
      <c r="BD9" s="125">
        <v>76</v>
      </c>
      <c r="BE9" s="125">
        <v>187</v>
      </c>
      <c r="BF9" s="125">
        <v>142</v>
      </c>
      <c r="BG9" s="125">
        <v>42</v>
      </c>
      <c r="BH9" s="125">
        <v>47</v>
      </c>
      <c r="BI9" s="125">
        <v>126</v>
      </c>
      <c r="BJ9" s="125">
        <v>130</v>
      </c>
      <c r="BK9" s="125">
        <v>137</v>
      </c>
      <c r="BL9" s="125">
        <v>65</v>
      </c>
      <c r="BM9" s="125">
        <v>47</v>
      </c>
      <c r="BN9" s="125">
        <v>49</v>
      </c>
      <c r="BO9" s="125">
        <v>87</v>
      </c>
      <c r="BP9" s="124"/>
      <c r="BQ9" s="125">
        <v>27</v>
      </c>
      <c r="BR9" s="125">
        <v>45</v>
      </c>
      <c r="BS9" s="124"/>
      <c r="BT9" s="124"/>
      <c r="BU9" s="124"/>
      <c r="BV9" s="124"/>
      <c r="BW9" s="124"/>
      <c r="BX9" s="125">
        <v>2</v>
      </c>
      <c r="BY9" s="124"/>
      <c r="BZ9" s="124"/>
      <c r="CA9" s="124"/>
      <c r="CB9" s="124"/>
      <c r="CC9" s="124"/>
      <c r="CD9" s="124"/>
      <c r="CE9" s="124"/>
      <c r="CF9" s="124"/>
      <c r="CG9" s="124"/>
      <c r="CH9" s="124"/>
      <c r="CI9" s="124"/>
      <c r="CJ9" s="124"/>
      <c r="CK9" s="124"/>
      <c r="CL9" s="124"/>
      <c r="CM9" s="124"/>
      <c r="CN9" s="124"/>
      <c r="CO9" s="124"/>
      <c r="CP9" s="124"/>
      <c r="CQ9" s="124"/>
      <c r="CR9" s="124"/>
      <c r="CS9" s="124"/>
      <c r="CT9" s="124"/>
      <c r="CU9" s="124"/>
      <c r="CV9" s="124"/>
      <c r="CW9" s="124"/>
      <c r="CX9" s="124"/>
      <c r="CY9" s="124"/>
      <c r="CZ9" s="124"/>
    </row>
    <row r="10" spans="1:104" ht="11.1" customHeight="1" x14ac:dyDescent="0.25">
      <c r="A10" s="123" t="s">
        <v>185</v>
      </c>
      <c r="B10" s="125">
        <v>90</v>
      </c>
      <c r="C10" s="124"/>
      <c r="D10" s="124"/>
      <c r="E10" s="124"/>
      <c r="F10" s="124"/>
      <c r="G10" s="124"/>
      <c r="H10" s="124"/>
      <c r="I10" s="124"/>
      <c r="J10" s="124"/>
      <c r="K10" s="125">
        <v>5</v>
      </c>
      <c r="L10" s="124"/>
      <c r="M10" s="124"/>
      <c r="N10" s="124"/>
      <c r="O10" s="125">
        <v>13</v>
      </c>
      <c r="P10" s="125">
        <v>7</v>
      </c>
      <c r="Q10" s="125">
        <v>2</v>
      </c>
      <c r="R10" s="125">
        <v>15</v>
      </c>
      <c r="S10" s="125">
        <v>1</v>
      </c>
      <c r="T10" s="125">
        <v>487</v>
      </c>
      <c r="U10" s="124"/>
      <c r="V10" s="125">
        <v>26</v>
      </c>
      <c r="W10" s="124"/>
      <c r="X10" s="125">
        <v>230</v>
      </c>
      <c r="Y10" s="125">
        <v>46</v>
      </c>
      <c r="Z10" s="125">
        <v>109</v>
      </c>
      <c r="AA10" s="124"/>
      <c r="AB10" s="124"/>
      <c r="AC10" s="125">
        <v>10</v>
      </c>
      <c r="AD10" s="124"/>
      <c r="AE10" s="125">
        <v>27</v>
      </c>
      <c r="AF10" s="125">
        <v>27</v>
      </c>
      <c r="AG10" s="125">
        <v>42</v>
      </c>
      <c r="AH10" s="124"/>
      <c r="AI10" s="125">
        <v>33</v>
      </c>
      <c r="AJ10" s="125">
        <v>30</v>
      </c>
      <c r="AK10" s="125">
        <v>28</v>
      </c>
      <c r="AL10" s="125">
        <v>18</v>
      </c>
      <c r="AM10" s="125">
        <v>30</v>
      </c>
      <c r="AN10" s="125">
        <v>8</v>
      </c>
      <c r="AO10" s="125">
        <v>61</v>
      </c>
      <c r="AP10" s="125">
        <v>5</v>
      </c>
      <c r="AQ10" s="125">
        <v>8</v>
      </c>
      <c r="AR10" s="125">
        <v>18</v>
      </c>
      <c r="AS10" s="125">
        <v>22</v>
      </c>
      <c r="AT10" s="125">
        <v>20</v>
      </c>
      <c r="AU10" s="125">
        <v>44</v>
      </c>
      <c r="AV10" s="125">
        <v>19</v>
      </c>
      <c r="AW10" s="125">
        <v>13</v>
      </c>
      <c r="AX10" s="125">
        <v>30</v>
      </c>
      <c r="AY10" s="125">
        <v>34</v>
      </c>
      <c r="AZ10" s="125">
        <v>13</v>
      </c>
      <c r="BA10" s="125">
        <v>80</v>
      </c>
      <c r="BB10" s="125">
        <v>18</v>
      </c>
      <c r="BC10" s="125">
        <v>34</v>
      </c>
      <c r="BD10" s="125">
        <v>37</v>
      </c>
      <c r="BE10" s="125">
        <v>44</v>
      </c>
      <c r="BF10" s="125">
        <v>60</v>
      </c>
      <c r="BG10" s="125">
        <v>9</v>
      </c>
      <c r="BH10" s="125">
        <v>6</v>
      </c>
      <c r="BI10" s="125">
        <v>39</v>
      </c>
      <c r="BJ10" s="125">
        <v>41</v>
      </c>
      <c r="BK10" s="125">
        <v>20</v>
      </c>
      <c r="BL10" s="125">
        <v>21</v>
      </c>
      <c r="BM10" s="125">
        <v>16</v>
      </c>
      <c r="BN10" s="125">
        <v>21</v>
      </c>
      <c r="BO10" s="125">
        <v>39</v>
      </c>
      <c r="BP10" s="124"/>
      <c r="BQ10" s="125">
        <v>7</v>
      </c>
      <c r="BR10" s="125">
        <v>13</v>
      </c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</row>
    <row r="11" spans="1:104" ht="11.1" customHeight="1" x14ac:dyDescent="0.25">
      <c r="A11" s="123" t="s">
        <v>312</v>
      </c>
      <c r="B11" s="125">
        <v>15</v>
      </c>
      <c r="C11" s="125">
        <v>941</v>
      </c>
      <c r="D11" s="124"/>
      <c r="E11" s="124"/>
      <c r="F11" s="124"/>
      <c r="G11" s="124"/>
      <c r="H11" s="124"/>
      <c r="I11" s="126">
        <v>1336</v>
      </c>
      <c r="J11" s="124"/>
      <c r="K11" s="125">
        <v>71</v>
      </c>
      <c r="L11" s="124"/>
      <c r="M11" s="124"/>
      <c r="N11" s="125">
        <v>12</v>
      </c>
      <c r="O11" s="125">
        <v>23</v>
      </c>
      <c r="P11" s="124"/>
      <c r="Q11" s="125">
        <v>27</v>
      </c>
      <c r="R11" s="125">
        <v>15</v>
      </c>
      <c r="S11" s="124"/>
      <c r="T11" s="125">
        <v>17</v>
      </c>
      <c r="U11" s="124"/>
      <c r="V11" s="125">
        <v>12</v>
      </c>
      <c r="W11" s="125">
        <v>3</v>
      </c>
      <c r="X11" s="125">
        <v>15</v>
      </c>
      <c r="Y11" s="125">
        <v>85</v>
      </c>
      <c r="Z11" s="125">
        <v>26</v>
      </c>
      <c r="AA11" s="124"/>
      <c r="AB11" s="124"/>
      <c r="AC11" s="125">
        <v>62</v>
      </c>
      <c r="AD11" s="124"/>
      <c r="AE11" s="125">
        <v>22</v>
      </c>
      <c r="AF11" s="125">
        <v>13</v>
      </c>
      <c r="AG11" s="125">
        <v>21</v>
      </c>
      <c r="AH11" s="124"/>
      <c r="AI11" s="125">
        <v>14</v>
      </c>
      <c r="AJ11" s="125">
        <v>16</v>
      </c>
      <c r="AK11" s="125">
        <v>23</v>
      </c>
      <c r="AL11" s="125">
        <v>14</v>
      </c>
      <c r="AM11" s="125">
        <v>28</v>
      </c>
      <c r="AN11" s="125">
        <v>15</v>
      </c>
      <c r="AO11" s="125">
        <v>20</v>
      </c>
      <c r="AP11" s="125">
        <v>23</v>
      </c>
      <c r="AQ11" s="125">
        <v>36</v>
      </c>
      <c r="AR11" s="125">
        <v>49</v>
      </c>
      <c r="AS11" s="125">
        <v>25</v>
      </c>
      <c r="AT11" s="125">
        <v>23</v>
      </c>
      <c r="AU11" s="125">
        <v>36</v>
      </c>
      <c r="AV11" s="125">
        <v>15</v>
      </c>
      <c r="AW11" s="125">
        <v>8</v>
      </c>
      <c r="AX11" s="125">
        <v>26</v>
      </c>
      <c r="AY11" s="125">
        <v>25</v>
      </c>
      <c r="AZ11" s="125">
        <v>26</v>
      </c>
      <c r="BA11" s="125">
        <v>77</v>
      </c>
      <c r="BB11" s="125">
        <v>35</v>
      </c>
      <c r="BC11" s="125">
        <v>26</v>
      </c>
      <c r="BD11" s="125">
        <v>13</v>
      </c>
      <c r="BE11" s="125">
        <v>15</v>
      </c>
      <c r="BF11" s="125">
        <v>28</v>
      </c>
      <c r="BG11" s="125">
        <v>2</v>
      </c>
      <c r="BH11" s="125">
        <v>12</v>
      </c>
      <c r="BI11" s="125">
        <v>55</v>
      </c>
      <c r="BJ11" s="125">
        <v>57</v>
      </c>
      <c r="BK11" s="125">
        <v>34</v>
      </c>
      <c r="BL11" s="125">
        <v>44</v>
      </c>
      <c r="BM11" s="125">
        <v>33</v>
      </c>
      <c r="BN11" s="125">
        <v>13</v>
      </c>
      <c r="BO11" s="125">
        <v>37</v>
      </c>
      <c r="BP11" s="124"/>
      <c r="BQ11" s="125">
        <v>8</v>
      </c>
      <c r="BR11" s="125">
        <v>16</v>
      </c>
      <c r="BS11" s="124"/>
      <c r="BT11" s="124"/>
      <c r="BU11" s="124"/>
      <c r="BV11" s="125">
        <v>1</v>
      </c>
      <c r="BW11" s="125">
        <v>3</v>
      </c>
      <c r="BX11" s="124"/>
      <c r="BY11" s="124"/>
      <c r="BZ11" s="124"/>
      <c r="CA11" s="124"/>
      <c r="CB11" s="124"/>
      <c r="CC11" s="124"/>
      <c r="CD11" s="124"/>
      <c r="CE11" s="124"/>
      <c r="CF11" s="124"/>
      <c r="CG11" s="124"/>
      <c r="CH11" s="124"/>
      <c r="CI11" s="124"/>
      <c r="CJ11" s="124"/>
      <c r="CK11" s="124"/>
      <c r="CL11" s="124"/>
      <c r="CM11" s="124"/>
      <c r="CN11" s="124"/>
      <c r="CO11" s="124"/>
      <c r="CP11" s="124"/>
      <c r="CQ11" s="124"/>
      <c r="CR11" s="124"/>
      <c r="CS11" s="124"/>
      <c r="CT11" s="124"/>
      <c r="CU11" s="124"/>
      <c r="CV11" s="124"/>
      <c r="CW11" s="124"/>
      <c r="CX11" s="124"/>
      <c r="CY11" s="124"/>
      <c r="CZ11" s="124"/>
    </row>
    <row r="12" spans="1:104" ht="11.1" customHeight="1" x14ac:dyDescent="0.25">
      <c r="A12" s="123" t="s">
        <v>313</v>
      </c>
      <c r="B12" s="125">
        <v>15</v>
      </c>
      <c r="C12" s="125">
        <v>20</v>
      </c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5">
        <v>11</v>
      </c>
      <c r="P12" s="125">
        <v>11</v>
      </c>
      <c r="Q12" s="124"/>
      <c r="R12" s="125">
        <v>17</v>
      </c>
      <c r="S12" s="125">
        <v>14</v>
      </c>
      <c r="T12" s="124"/>
      <c r="U12" s="124"/>
      <c r="V12" s="124"/>
      <c r="W12" s="125">
        <v>11</v>
      </c>
      <c r="X12" s="124"/>
      <c r="Y12" s="125">
        <v>22</v>
      </c>
      <c r="Z12" s="124"/>
      <c r="AA12" s="124"/>
      <c r="AB12" s="124"/>
      <c r="AC12" s="125">
        <v>1</v>
      </c>
      <c r="AD12" s="124"/>
      <c r="AE12" s="124"/>
      <c r="AF12" s="125">
        <v>2</v>
      </c>
      <c r="AG12" s="124"/>
      <c r="AH12" s="124"/>
      <c r="AI12" s="124"/>
      <c r="AJ12" s="124"/>
      <c r="AK12" s="124"/>
      <c r="AL12" s="125">
        <v>1</v>
      </c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5">
        <v>2</v>
      </c>
      <c r="AZ12" s="125">
        <v>1</v>
      </c>
      <c r="BA12" s="124"/>
      <c r="BB12" s="124"/>
      <c r="BC12" s="124"/>
      <c r="BD12" s="124"/>
      <c r="BE12" s="124"/>
      <c r="BF12" s="124"/>
      <c r="BG12" s="124"/>
      <c r="BH12" s="124"/>
      <c r="BI12" s="125">
        <v>1</v>
      </c>
      <c r="BJ12" s="125">
        <v>2</v>
      </c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</row>
    <row r="13" spans="1:104" ht="11.1" customHeight="1" x14ac:dyDescent="0.25">
      <c r="A13" s="123" t="s">
        <v>314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</row>
    <row r="14" spans="1:104" ht="11.1" customHeight="1" x14ac:dyDescent="0.25">
      <c r="A14" s="123" t="s">
        <v>315</v>
      </c>
      <c r="B14" s="125">
        <v>14</v>
      </c>
      <c r="C14" s="125">
        <v>17</v>
      </c>
      <c r="D14" s="124"/>
      <c r="E14" s="124"/>
      <c r="F14" s="124"/>
      <c r="G14" s="124"/>
      <c r="H14" s="124"/>
      <c r="I14" s="124"/>
      <c r="J14" s="124"/>
      <c r="K14" s="125">
        <v>36</v>
      </c>
      <c r="L14" s="124"/>
      <c r="M14" s="124"/>
      <c r="N14" s="124"/>
      <c r="O14" s="125">
        <v>835</v>
      </c>
      <c r="P14" s="124"/>
      <c r="Q14" s="124"/>
      <c r="R14" s="125">
        <v>36</v>
      </c>
      <c r="S14" s="124"/>
      <c r="T14" s="124"/>
      <c r="U14" s="124"/>
      <c r="V14" s="125">
        <v>14</v>
      </c>
      <c r="W14" s="124"/>
      <c r="X14" s="124"/>
      <c r="Y14" s="125">
        <v>145</v>
      </c>
      <c r="Z14" s="124"/>
      <c r="AA14" s="124"/>
      <c r="AB14" s="124"/>
      <c r="AC14" s="124"/>
      <c r="AD14" s="124"/>
      <c r="AE14" s="125">
        <v>7</v>
      </c>
      <c r="AF14" s="125">
        <v>38</v>
      </c>
      <c r="AG14" s="124"/>
      <c r="AH14" s="124"/>
      <c r="AI14" s="125">
        <v>6</v>
      </c>
      <c r="AJ14" s="125">
        <v>4</v>
      </c>
      <c r="AK14" s="125">
        <v>3</v>
      </c>
      <c r="AL14" s="125">
        <v>2</v>
      </c>
      <c r="AM14" s="124"/>
      <c r="AN14" s="125">
        <v>5</v>
      </c>
      <c r="AO14" s="125">
        <v>2</v>
      </c>
      <c r="AP14" s="125">
        <v>2</v>
      </c>
      <c r="AQ14" s="125">
        <v>2</v>
      </c>
      <c r="AR14" s="125">
        <v>3</v>
      </c>
      <c r="AS14" s="125">
        <v>1</v>
      </c>
      <c r="AT14" s="125">
        <v>6</v>
      </c>
      <c r="AU14" s="125">
        <v>22</v>
      </c>
      <c r="AV14" s="125">
        <v>5</v>
      </c>
      <c r="AW14" s="125">
        <v>2</v>
      </c>
      <c r="AX14" s="124"/>
      <c r="AY14" s="125">
        <v>7</v>
      </c>
      <c r="AZ14" s="125">
        <v>1</v>
      </c>
      <c r="BA14" s="125">
        <v>28</v>
      </c>
      <c r="BB14" s="125">
        <v>2</v>
      </c>
      <c r="BC14" s="125">
        <v>33</v>
      </c>
      <c r="BD14" s="125">
        <v>3</v>
      </c>
      <c r="BE14" s="125">
        <v>1</v>
      </c>
      <c r="BF14" s="125">
        <v>2</v>
      </c>
      <c r="BG14" s="125">
        <v>2</v>
      </c>
      <c r="BH14" s="125">
        <v>2</v>
      </c>
      <c r="BI14" s="125">
        <v>23</v>
      </c>
      <c r="BJ14" s="125">
        <v>2</v>
      </c>
      <c r="BK14" s="125">
        <v>19</v>
      </c>
      <c r="BL14" s="125">
        <v>3</v>
      </c>
      <c r="BM14" s="125">
        <v>10</v>
      </c>
      <c r="BN14" s="125">
        <v>2</v>
      </c>
      <c r="BO14" s="125">
        <v>17</v>
      </c>
      <c r="BP14" s="124"/>
      <c r="BQ14" s="125">
        <v>1</v>
      </c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</row>
    <row r="15" spans="1:104" ht="11.1" customHeight="1" x14ac:dyDescent="0.25">
      <c r="A15" s="123" t="s">
        <v>316</v>
      </c>
      <c r="B15" s="125">
        <v>1</v>
      </c>
      <c r="C15" s="124"/>
      <c r="D15" s="124"/>
      <c r="E15" s="124"/>
      <c r="F15" s="124"/>
      <c r="G15" s="124"/>
      <c r="H15" s="124"/>
      <c r="I15" s="124"/>
      <c r="J15" s="124"/>
      <c r="K15" s="125">
        <v>25</v>
      </c>
      <c r="L15" s="124"/>
      <c r="M15" s="124"/>
      <c r="N15" s="124"/>
      <c r="O15" s="125">
        <v>524</v>
      </c>
      <c r="P15" s="124"/>
      <c r="Q15" s="124"/>
      <c r="R15" s="125">
        <v>26</v>
      </c>
      <c r="S15" s="124"/>
      <c r="T15" s="125">
        <v>23</v>
      </c>
      <c r="U15" s="124"/>
      <c r="V15" s="125">
        <v>27</v>
      </c>
      <c r="W15" s="124"/>
      <c r="X15" s="124"/>
      <c r="Y15" s="125">
        <v>120</v>
      </c>
      <c r="Z15" s="124"/>
      <c r="AA15" s="124"/>
      <c r="AB15" s="124"/>
      <c r="AC15" s="124"/>
      <c r="AD15" s="124"/>
      <c r="AE15" s="125">
        <v>12</v>
      </c>
      <c r="AF15" s="125">
        <v>81</v>
      </c>
      <c r="AG15" s="124"/>
      <c r="AH15" s="124"/>
      <c r="AI15" s="125">
        <v>10</v>
      </c>
      <c r="AJ15" s="125">
        <v>11</v>
      </c>
      <c r="AK15" s="125">
        <v>11</v>
      </c>
      <c r="AL15" s="125">
        <v>9</v>
      </c>
      <c r="AM15" s="125">
        <v>8</v>
      </c>
      <c r="AN15" s="125">
        <v>5</v>
      </c>
      <c r="AO15" s="125">
        <v>25</v>
      </c>
      <c r="AP15" s="125">
        <v>3</v>
      </c>
      <c r="AQ15" s="125">
        <v>8</v>
      </c>
      <c r="AR15" s="125">
        <v>23</v>
      </c>
      <c r="AS15" s="125">
        <v>2</v>
      </c>
      <c r="AT15" s="125">
        <v>5</v>
      </c>
      <c r="AU15" s="125">
        <v>42</v>
      </c>
      <c r="AV15" s="125">
        <v>4</v>
      </c>
      <c r="AW15" s="125">
        <v>5</v>
      </c>
      <c r="AX15" s="125">
        <v>17</v>
      </c>
      <c r="AY15" s="125">
        <v>20</v>
      </c>
      <c r="AZ15" s="125">
        <v>13</v>
      </c>
      <c r="BA15" s="125">
        <v>32</v>
      </c>
      <c r="BB15" s="125">
        <v>12</v>
      </c>
      <c r="BC15" s="125">
        <v>10</v>
      </c>
      <c r="BD15" s="125">
        <v>6</v>
      </c>
      <c r="BE15" s="125">
        <v>8</v>
      </c>
      <c r="BF15" s="125">
        <v>33</v>
      </c>
      <c r="BG15" s="125">
        <v>8</v>
      </c>
      <c r="BH15" s="125">
        <v>1</v>
      </c>
      <c r="BI15" s="125">
        <v>52</v>
      </c>
      <c r="BJ15" s="125">
        <v>11</v>
      </c>
      <c r="BK15" s="125">
        <v>46</v>
      </c>
      <c r="BL15" s="125">
        <v>13</v>
      </c>
      <c r="BM15" s="125">
        <v>11</v>
      </c>
      <c r="BN15" s="125">
        <v>10</v>
      </c>
      <c r="BO15" s="125">
        <v>12</v>
      </c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</row>
    <row r="16" spans="1:104" ht="11.1" customHeight="1" x14ac:dyDescent="0.25">
      <c r="A16" s="123" t="s">
        <v>317</v>
      </c>
      <c r="B16" s="125">
        <v>3</v>
      </c>
      <c r="C16" s="125">
        <v>66</v>
      </c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5">
        <v>1</v>
      </c>
      <c r="P16" s="124"/>
      <c r="Q16" s="124"/>
      <c r="R16" s="125">
        <v>1</v>
      </c>
      <c r="S16" s="125">
        <v>1</v>
      </c>
      <c r="T16" s="125">
        <v>1</v>
      </c>
      <c r="U16" s="124"/>
      <c r="V16" s="124"/>
      <c r="W16" s="124"/>
      <c r="X16" s="124"/>
      <c r="Y16" s="125">
        <v>19</v>
      </c>
      <c r="Z16" s="125">
        <v>9</v>
      </c>
      <c r="AA16" s="124"/>
      <c r="AB16" s="124"/>
      <c r="AC16" s="125">
        <v>10</v>
      </c>
      <c r="AD16" s="124"/>
      <c r="AE16" s="125">
        <v>1</v>
      </c>
      <c r="AF16" s="125">
        <v>2</v>
      </c>
      <c r="AG16" s="125">
        <v>5</v>
      </c>
      <c r="AH16" s="124"/>
      <c r="AI16" s="125">
        <v>1</v>
      </c>
      <c r="AJ16" s="125">
        <v>2</v>
      </c>
      <c r="AK16" s="124"/>
      <c r="AL16" s="124"/>
      <c r="AM16" s="124"/>
      <c r="AN16" s="124"/>
      <c r="AO16" s="125">
        <v>5</v>
      </c>
      <c r="AP16" s="124"/>
      <c r="AQ16" s="124"/>
      <c r="AR16" s="124"/>
      <c r="AS16" s="125">
        <v>1</v>
      </c>
      <c r="AT16" s="125">
        <v>1</v>
      </c>
      <c r="AU16" s="125">
        <v>2</v>
      </c>
      <c r="AV16" s="124"/>
      <c r="AW16" s="124"/>
      <c r="AX16" s="124"/>
      <c r="AY16" s="125">
        <v>1</v>
      </c>
      <c r="AZ16" s="124"/>
      <c r="BA16" s="124"/>
      <c r="BB16" s="124"/>
      <c r="BC16" s="125">
        <v>8</v>
      </c>
      <c r="BD16" s="125">
        <v>1</v>
      </c>
      <c r="BE16" s="125">
        <v>1</v>
      </c>
      <c r="BF16" s="125">
        <v>2</v>
      </c>
      <c r="BG16" s="125">
        <v>1</v>
      </c>
      <c r="BH16" s="125">
        <v>1</v>
      </c>
      <c r="BI16" s="125">
        <v>5</v>
      </c>
      <c r="BJ16" s="125">
        <v>2</v>
      </c>
      <c r="BK16" s="125">
        <v>2</v>
      </c>
      <c r="BL16" s="125">
        <v>1</v>
      </c>
      <c r="BM16" s="125">
        <v>1</v>
      </c>
      <c r="BN16" s="125">
        <v>1</v>
      </c>
      <c r="BO16" s="125">
        <v>1</v>
      </c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</row>
    <row r="17" spans="1:104" ht="11.1" customHeight="1" x14ac:dyDescent="0.25">
      <c r="A17" s="123" t="s">
        <v>318</v>
      </c>
      <c r="B17" s="125">
        <v>57</v>
      </c>
      <c r="C17" s="125">
        <v>7</v>
      </c>
      <c r="D17" s="124"/>
      <c r="E17" s="124"/>
      <c r="F17" s="124"/>
      <c r="G17" s="124"/>
      <c r="H17" s="124"/>
      <c r="I17" s="125">
        <v>22</v>
      </c>
      <c r="J17" s="124"/>
      <c r="K17" s="125">
        <v>232</v>
      </c>
      <c r="L17" s="124"/>
      <c r="M17" s="124"/>
      <c r="N17" s="124"/>
      <c r="O17" s="125">
        <v>71</v>
      </c>
      <c r="P17" s="125">
        <v>175</v>
      </c>
      <c r="Q17" s="126">
        <v>9539</v>
      </c>
      <c r="R17" s="125">
        <v>89</v>
      </c>
      <c r="S17" s="125">
        <v>1</v>
      </c>
      <c r="T17" s="125">
        <v>7</v>
      </c>
      <c r="U17" s="124"/>
      <c r="V17" s="125">
        <v>46</v>
      </c>
      <c r="W17" s="125">
        <v>473</v>
      </c>
      <c r="X17" s="125">
        <v>50</v>
      </c>
      <c r="Y17" s="126">
        <v>2520</v>
      </c>
      <c r="Z17" s="125">
        <v>9</v>
      </c>
      <c r="AA17" s="124"/>
      <c r="AB17" s="124"/>
      <c r="AC17" s="125">
        <v>173</v>
      </c>
      <c r="AD17" s="124"/>
      <c r="AE17" s="125">
        <v>541</v>
      </c>
      <c r="AF17" s="125">
        <v>975</v>
      </c>
      <c r="AG17" s="125">
        <v>1</v>
      </c>
      <c r="AH17" s="124"/>
      <c r="AI17" s="125">
        <v>294</v>
      </c>
      <c r="AJ17" s="125">
        <v>411</v>
      </c>
      <c r="AK17" s="125">
        <v>254</v>
      </c>
      <c r="AL17" s="125">
        <v>129</v>
      </c>
      <c r="AM17" s="125">
        <v>141</v>
      </c>
      <c r="AN17" s="125">
        <v>310</v>
      </c>
      <c r="AO17" s="125">
        <v>866</v>
      </c>
      <c r="AP17" s="125">
        <v>20</v>
      </c>
      <c r="AQ17" s="125">
        <v>271</v>
      </c>
      <c r="AR17" s="125">
        <v>373</v>
      </c>
      <c r="AS17" s="125">
        <v>330</v>
      </c>
      <c r="AT17" s="125">
        <v>217</v>
      </c>
      <c r="AU17" s="125">
        <v>383</v>
      </c>
      <c r="AV17" s="125">
        <v>193</v>
      </c>
      <c r="AW17" s="125">
        <v>185</v>
      </c>
      <c r="AX17" s="125">
        <v>188</v>
      </c>
      <c r="AY17" s="125">
        <v>621</v>
      </c>
      <c r="AZ17" s="125">
        <v>274</v>
      </c>
      <c r="BA17" s="125">
        <v>1</v>
      </c>
      <c r="BB17" s="125">
        <v>322</v>
      </c>
      <c r="BC17" s="125">
        <v>291</v>
      </c>
      <c r="BD17" s="125">
        <v>51</v>
      </c>
      <c r="BE17" s="125">
        <v>67</v>
      </c>
      <c r="BF17" s="125">
        <v>568</v>
      </c>
      <c r="BG17" s="125">
        <v>78</v>
      </c>
      <c r="BH17" s="125">
        <v>121</v>
      </c>
      <c r="BI17" s="125">
        <v>790</v>
      </c>
      <c r="BJ17" s="126">
        <v>1052</v>
      </c>
      <c r="BK17" s="125">
        <v>361</v>
      </c>
      <c r="BL17" s="125">
        <v>453</v>
      </c>
      <c r="BM17" s="125">
        <v>285</v>
      </c>
      <c r="BN17" s="125">
        <v>350</v>
      </c>
      <c r="BO17" s="125">
        <v>479</v>
      </c>
      <c r="BP17" s="124"/>
      <c r="BQ17" s="125">
        <v>1</v>
      </c>
      <c r="BR17" s="125">
        <v>7</v>
      </c>
      <c r="BS17" s="124"/>
      <c r="BT17" s="124"/>
      <c r="BU17" s="124"/>
      <c r="BV17" s="124"/>
      <c r="BW17" s="125">
        <v>82</v>
      </c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</row>
    <row r="18" spans="1:104" ht="11.1" customHeight="1" x14ac:dyDescent="0.25">
      <c r="A18" s="123" t="s">
        <v>319</v>
      </c>
      <c r="B18" s="126">
        <v>1334</v>
      </c>
      <c r="C18" s="125">
        <v>338</v>
      </c>
      <c r="D18" s="124"/>
      <c r="E18" s="124"/>
      <c r="F18" s="124"/>
      <c r="G18" s="124"/>
      <c r="H18" s="124"/>
      <c r="I18" s="124"/>
      <c r="J18" s="124"/>
      <c r="K18" s="126">
        <v>2798</v>
      </c>
      <c r="L18" s="124"/>
      <c r="M18" s="124"/>
      <c r="N18" s="124"/>
      <c r="O18" s="125">
        <v>1</v>
      </c>
      <c r="P18" s="125">
        <v>759</v>
      </c>
      <c r="Q18" s="125">
        <v>15</v>
      </c>
      <c r="R18" s="125">
        <v>21</v>
      </c>
      <c r="S18" s="124"/>
      <c r="T18" s="125">
        <v>724</v>
      </c>
      <c r="U18" s="124"/>
      <c r="V18" s="125">
        <v>13</v>
      </c>
      <c r="W18" s="124"/>
      <c r="X18" s="126">
        <v>1217</v>
      </c>
      <c r="Y18" s="125">
        <v>49</v>
      </c>
      <c r="Z18" s="125">
        <v>103</v>
      </c>
      <c r="AA18" s="124"/>
      <c r="AB18" s="124"/>
      <c r="AC18" s="125">
        <v>6</v>
      </c>
      <c r="AD18" s="124"/>
      <c r="AE18" s="125">
        <v>103</v>
      </c>
      <c r="AF18" s="124"/>
      <c r="AG18" s="125">
        <v>800</v>
      </c>
      <c r="AH18" s="124"/>
      <c r="AI18" s="125">
        <v>165</v>
      </c>
      <c r="AJ18" s="125">
        <v>26</v>
      </c>
      <c r="AK18" s="125">
        <v>49</v>
      </c>
      <c r="AL18" s="125">
        <v>91</v>
      </c>
      <c r="AM18" s="125">
        <v>80</v>
      </c>
      <c r="AN18" s="125">
        <v>23</v>
      </c>
      <c r="AO18" s="125">
        <v>73</v>
      </c>
      <c r="AP18" s="125">
        <v>63</v>
      </c>
      <c r="AQ18" s="125">
        <v>14</v>
      </c>
      <c r="AR18" s="125">
        <v>83</v>
      </c>
      <c r="AS18" s="125">
        <v>43</v>
      </c>
      <c r="AT18" s="125">
        <v>94</v>
      </c>
      <c r="AU18" s="125">
        <v>238</v>
      </c>
      <c r="AV18" s="125">
        <v>28</v>
      </c>
      <c r="AW18" s="125">
        <v>72</v>
      </c>
      <c r="AX18" s="125">
        <v>160</v>
      </c>
      <c r="AY18" s="125">
        <v>249</v>
      </c>
      <c r="AZ18" s="125">
        <v>222</v>
      </c>
      <c r="BA18" s="125">
        <v>258</v>
      </c>
      <c r="BB18" s="125">
        <v>133</v>
      </c>
      <c r="BC18" s="125">
        <v>171</v>
      </c>
      <c r="BD18" s="125">
        <v>49</v>
      </c>
      <c r="BE18" s="125">
        <v>57</v>
      </c>
      <c r="BF18" s="125">
        <v>281</v>
      </c>
      <c r="BG18" s="125">
        <v>26</v>
      </c>
      <c r="BH18" s="125">
        <v>84</v>
      </c>
      <c r="BI18" s="125">
        <v>383</v>
      </c>
      <c r="BJ18" s="125">
        <v>165</v>
      </c>
      <c r="BK18" s="125">
        <v>64</v>
      </c>
      <c r="BL18" s="125">
        <v>11</v>
      </c>
      <c r="BM18" s="125">
        <v>92</v>
      </c>
      <c r="BN18" s="125">
        <v>229</v>
      </c>
      <c r="BO18" s="125">
        <v>99</v>
      </c>
      <c r="BP18" s="124"/>
      <c r="BQ18" s="125">
        <v>40</v>
      </c>
      <c r="BR18" s="125">
        <v>80</v>
      </c>
      <c r="BS18" s="124"/>
      <c r="BT18" s="124"/>
      <c r="BU18" s="124"/>
      <c r="BV18" s="125">
        <v>1</v>
      </c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</row>
    <row r="19" spans="1:104" ht="11.1" customHeight="1" x14ac:dyDescent="0.25">
      <c r="A19" s="123" t="s">
        <v>320</v>
      </c>
      <c r="B19" s="125">
        <v>86</v>
      </c>
      <c r="C19" s="126">
        <v>1986</v>
      </c>
      <c r="D19" s="124"/>
      <c r="E19" s="124"/>
      <c r="F19" s="124"/>
      <c r="G19" s="124"/>
      <c r="H19" s="124"/>
      <c r="I19" s="124"/>
      <c r="J19" s="124"/>
      <c r="K19" s="125">
        <v>131</v>
      </c>
      <c r="L19" s="125">
        <v>1</v>
      </c>
      <c r="M19" s="124"/>
      <c r="N19" s="124"/>
      <c r="O19" s="125">
        <v>83</v>
      </c>
      <c r="P19" s="124"/>
      <c r="Q19" s="124"/>
      <c r="R19" s="125">
        <v>1</v>
      </c>
      <c r="S19" s="124"/>
      <c r="T19" s="125">
        <v>116</v>
      </c>
      <c r="U19" s="124"/>
      <c r="V19" s="125">
        <v>69</v>
      </c>
      <c r="W19" s="124"/>
      <c r="X19" s="124"/>
      <c r="Y19" s="125">
        <v>11</v>
      </c>
      <c r="Z19" s="125">
        <v>181</v>
      </c>
      <c r="AA19" s="124"/>
      <c r="AB19" s="124"/>
      <c r="AC19" s="124"/>
      <c r="AD19" s="124"/>
      <c r="AE19" s="125">
        <v>11</v>
      </c>
      <c r="AF19" s="125">
        <v>83</v>
      </c>
      <c r="AG19" s="124"/>
      <c r="AH19" s="124"/>
      <c r="AI19" s="125">
        <v>8</v>
      </c>
      <c r="AJ19" s="125">
        <v>2</v>
      </c>
      <c r="AK19" s="125">
        <v>2</v>
      </c>
      <c r="AL19" s="125">
        <v>1</v>
      </c>
      <c r="AM19" s="125">
        <v>7</v>
      </c>
      <c r="AN19" s="125">
        <v>8</v>
      </c>
      <c r="AO19" s="125">
        <v>14</v>
      </c>
      <c r="AP19" s="125">
        <v>10</v>
      </c>
      <c r="AQ19" s="125">
        <v>2</v>
      </c>
      <c r="AR19" s="125">
        <v>1</v>
      </c>
      <c r="AS19" s="125">
        <v>4</v>
      </c>
      <c r="AT19" s="125">
        <v>16</v>
      </c>
      <c r="AU19" s="125">
        <v>18</v>
      </c>
      <c r="AV19" s="125">
        <v>5</v>
      </c>
      <c r="AW19" s="125">
        <v>3</v>
      </c>
      <c r="AX19" s="125">
        <v>14</v>
      </c>
      <c r="AY19" s="125">
        <v>12</v>
      </c>
      <c r="AZ19" s="125">
        <v>10</v>
      </c>
      <c r="BA19" s="125">
        <v>51</v>
      </c>
      <c r="BB19" s="125">
        <v>5</v>
      </c>
      <c r="BC19" s="125">
        <v>10</v>
      </c>
      <c r="BD19" s="125">
        <v>6</v>
      </c>
      <c r="BE19" s="125">
        <v>7</v>
      </c>
      <c r="BF19" s="125">
        <v>16</v>
      </c>
      <c r="BG19" s="125">
        <v>6</v>
      </c>
      <c r="BH19" s="125">
        <v>4</v>
      </c>
      <c r="BI19" s="125">
        <v>31</v>
      </c>
      <c r="BJ19" s="125">
        <v>7</v>
      </c>
      <c r="BK19" s="125">
        <v>10</v>
      </c>
      <c r="BL19" s="124"/>
      <c r="BM19" s="125">
        <v>7</v>
      </c>
      <c r="BN19" s="125">
        <v>20</v>
      </c>
      <c r="BO19" s="125">
        <v>10</v>
      </c>
      <c r="BP19" s="124"/>
      <c r="BQ19" s="125">
        <v>21</v>
      </c>
      <c r="BR19" s="125">
        <v>14</v>
      </c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</row>
    <row r="20" spans="1:104" ht="11.1" customHeight="1" x14ac:dyDescent="0.25">
      <c r="A20" s="123" t="s">
        <v>321</v>
      </c>
      <c r="B20" s="126">
        <v>1802</v>
      </c>
      <c r="C20" s="125">
        <v>533</v>
      </c>
      <c r="D20" s="124"/>
      <c r="E20" s="124"/>
      <c r="F20" s="124"/>
      <c r="G20" s="124"/>
      <c r="H20" s="124"/>
      <c r="I20" s="124"/>
      <c r="J20" s="124"/>
      <c r="K20" s="125">
        <v>61</v>
      </c>
      <c r="L20" s="124"/>
      <c r="M20" s="125">
        <v>241</v>
      </c>
      <c r="N20" s="125">
        <v>4</v>
      </c>
      <c r="O20" s="125">
        <v>63</v>
      </c>
      <c r="P20" s="124"/>
      <c r="Q20" s="125">
        <v>34</v>
      </c>
      <c r="R20" s="125">
        <v>480</v>
      </c>
      <c r="S20" s="124"/>
      <c r="T20" s="126">
        <v>3394</v>
      </c>
      <c r="U20" s="124"/>
      <c r="V20" s="125">
        <v>76</v>
      </c>
      <c r="W20" s="125">
        <v>2</v>
      </c>
      <c r="X20" s="126">
        <v>1740</v>
      </c>
      <c r="Y20" s="125">
        <v>386</v>
      </c>
      <c r="Z20" s="125">
        <v>53</v>
      </c>
      <c r="AA20" s="124"/>
      <c r="AB20" s="124"/>
      <c r="AC20" s="125">
        <v>110</v>
      </c>
      <c r="AD20" s="124"/>
      <c r="AE20" s="125">
        <v>163</v>
      </c>
      <c r="AF20" s="125">
        <v>28</v>
      </c>
      <c r="AG20" s="125">
        <v>954</v>
      </c>
      <c r="AH20" s="124"/>
      <c r="AI20" s="125">
        <v>374</v>
      </c>
      <c r="AJ20" s="125">
        <v>108</v>
      </c>
      <c r="AK20" s="125">
        <v>106</v>
      </c>
      <c r="AL20" s="125">
        <v>117</v>
      </c>
      <c r="AM20" s="125">
        <v>111</v>
      </c>
      <c r="AN20" s="125">
        <v>55</v>
      </c>
      <c r="AO20" s="125">
        <v>300</v>
      </c>
      <c r="AP20" s="125">
        <v>85</v>
      </c>
      <c r="AQ20" s="125">
        <v>193</v>
      </c>
      <c r="AR20" s="125">
        <v>174</v>
      </c>
      <c r="AS20" s="125">
        <v>152</v>
      </c>
      <c r="AT20" s="125">
        <v>117</v>
      </c>
      <c r="AU20" s="125">
        <v>520</v>
      </c>
      <c r="AV20" s="125">
        <v>147</v>
      </c>
      <c r="AW20" s="125">
        <v>71</v>
      </c>
      <c r="AX20" s="125">
        <v>483</v>
      </c>
      <c r="AY20" s="125">
        <v>502</v>
      </c>
      <c r="AZ20" s="125">
        <v>280</v>
      </c>
      <c r="BA20" s="126">
        <v>1068</v>
      </c>
      <c r="BB20" s="125">
        <v>225</v>
      </c>
      <c r="BC20" s="125">
        <v>175</v>
      </c>
      <c r="BD20" s="125">
        <v>76</v>
      </c>
      <c r="BE20" s="125">
        <v>183</v>
      </c>
      <c r="BF20" s="125">
        <v>560</v>
      </c>
      <c r="BG20" s="125">
        <v>71</v>
      </c>
      <c r="BH20" s="125">
        <v>126</v>
      </c>
      <c r="BI20" s="125">
        <v>620</v>
      </c>
      <c r="BJ20" s="125">
        <v>670</v>
      </c>
      <c r="BK20" s="125">
        <v>182</v>
      </c>
      <c r="BL20" s="125">
        <v>175</v>
      </c>
      <c r="BM20" s="125">
        <v>144</v>
      </c>
      <c r="BN20" s="125">
        <v>348</v>
      </c>
      <c r="BO20" s="125">
        <v>349</v>
      </c>
      <c r="BP20" s="124"/>
      <c r="BQ20" s="125">
        <v>154</v>
      </c>
      <c r="BR20" s="125">
        <v>71</v>
      </c>
      <c r="BS20" s="124"/>
      <c r="BT20" s="124"/>
      <c r="BU20" s="124"/>
      <c r="BV20" s="125">
        <v>6</v>
      </c>
      <c r="BW20" s="124"/>
      <c r="BX20" s="125">
        <v>5</v>
      </c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</row>
    <row r="21" spans="1:104" ht="11.1" customHeight="1" x14ac:dyDescent="0.25">
      <c r="A21" s="123" t="s">
        <v>188</v>
      </c>
      <c r="B21" s="125">
        <v>456</v>
      </c>
      <c r="C21" s="125">
        <v>532</v>
      </c>
      <c r="D21" s="124"/>
      <c r="E21" s="124"/>
      <c r="F21" s="124"/>
      <c r="G21" s="124"/>
      <c r="H21" s="124"/>
      <c r="I21" s="124"/>
      <c r="J21" s="124"/>
      <c r="K21" s="125">
        <v>20</v>
      </c>
      <c r="L21" s="124"/>
      <c r="M21" s="125">
        <v>13</v>
      </c>
      <c r="N21" s="125">
        <v>155</v>
      </c>
      <c r="O21" s="125">
        <v>877</v>
      </c>
      <c r="P21" s="125">
        <v>1</v>
      </c>
      <c r="Q21" s="125">
        <v>1</v>
      </c>
      <c r="R21" s="125">
        <v>69</v>
      </c>
      <c r="S21" s="124"/>
      <c r="T21" s="126">
        <v>1645</v>
      </c>
      <c r="U21" s="124"/>
      <c r="V21" s="125">
        <v>326</v>
      </c>
      <c r="W21" s="124"/>
      <c r="X21" s="125">
        <v>9</v>
      </c>
      <c r="Y21" s="125">
        <v>44</v>
      </c>
      <c r="Z21" s="125">
        <v>1</v>
      </c>
      <c r="AA21" s="124"/>
      <c r="AB21" s="124"/>
      <c r="AC21" s="125">
        <v>4</v>
      </c>
      <c r="AD21" s="124"/>
      <c r="AE21" s="125">
        <v>69</v>
      </c>
      <c r="AF21" s="125">
        <v>3</v>
      </c>
      <c r="AG21" s="125">
        <v>294</v>
      </c>
      <c r="AH21" s="124"/>
      <c r="AI21" s="125">
        <v>100</v>
      </c>
      <c r="AJ21" s="125">
        <v>68</v>
      </c>
      <c r="AK21" s="125">
        <v>97</v>
      </c>
      <c r="AL21" s="125">
        <v>61</v>
      </c>
      <c r="AM21" s="125">
        <v>44</v>
      </c>
      <c r="AN21" s="125">
        <v>33</v>
      </c>
      <c r="AO21" s="125">
        <v>115</v>
      </c>
      <c r="AP21" s="125">
        <v>88</v>
      </c>
      <c r="AQ21" s="125">
        <v>55</v>
      </c>
      <c r="AR21" s="125">
        <v>60</v>
      </c>
      <c r="AS21" s="125">
        <v>109</v>
      </c>
      <c r="AT21" s="125">
        <v>67</v>
      </c>
      <c r="AU21" s="125">
        <v>131</v>
      </c>
      <c r="AV21" s="125">
        <v>81</v>
      </c>
      <c r="AW21" s="125">
        <v>73</v>
      </c>
      <c r="AX21" s="125">
        <v>146</v>
      </c>
      <c r="AY21" s="125">
        <v>88</v>
      </c>
      <c r="AZ21" s="125">
        <v>69</v>
      </c>
      <c r="BA21" s="125">
        <v>320</v>
      </c>
      <c r="BB21" s="125">
        <v>102</v>
      </c>
      <c r="BC21" s="125">
        <v>120</v>
      </c>
      <c r="BD21" s="125">
        <v>25</v>
      </c>
      <c r="BE21" s="125">
        <v>73</v>
      </c>
      <c r="BF21" s="125">
        <v>213</v>
      </c>
      <c r="BG21" s="125">
        <v>57</v>
      </c>
      <c r="BH21" s="125">
        <v>69</v>
      </c>
      <c r="BI21" s="125">
        <v>157</v>
      </c>
      <c r="BJ21" s="125">
        <v>98</v>
      </c>
      <c r="BK21" s="125">
        <v>128</v>
      </c>
      <c r="BL21" s="125">
        <v>102</v>
      </c>
      <c r="BM21" s="125">
        <v>84</v>
      </c>
      <c r="BN21" s="125">
        <v>43</v>
      </c>
      <c r="BO21" s="125">
        <v>105</v>
      </c>
      <c r="BP21" s="124"/>
      <c r="BQ21" s="125">
        <v>106</v>
      </c>
      <c r="BR21" s="125">
        <v>16</v>
      </c>
      <c r="BS21" s="124"/>
      <c r="BT21" s="124"/>
      <c r="BU21" s="124"/>
      <c r="BV21" s="125">
        <v>2</v>
      </c>
      <c r="BW21" s="125">
        <v>3</v>
      </c>
      <c r="BX21" s="125">
        <v>38</v>
      </c>
      <c r="BY21" s="124"/>
      <c r="BZ21" s="124"/>
      <c r="CA21" s="124"/>
      <c r="CB21" s="124"/>
      <c r="CC21" s="124"/>
      <c r="CD21" s="124"/>
      <c r="CE21" s="124"/>
      <c r="CF21" s="124"/>
      <c r="CG21" s="124"/>
      <c r="CH21" s="124"/>
      <c r="CI21" s="124"/>
      <c r="CJ21" s="124"/>
      <c r="CK21" s="124"/>
      <c r="CL21" s="124"/>
      <c r="CM21" s="124"/>
      <c r="CN21" s="124"/>
      <c r="CO21" s="124"/>
      <c r="CP21" s="124"/>
      <c r="CQ21" s="124"/>
      <c r="CR21" s="124"/>
      <c r="CS21" s="124"/>
      <c r="CT21" s="124"/>
      <c r="CU21" s="124"/>
      <c r="CV21" s="124"/>
      <c r="CW21" s="124"/>
      <c r="CX21" s="124"/>
      <c r="CY21" s="124"/>
      <c r="CZ21" s="124"/>
    </row>
    <row r="22" spans="1:104" ht="11.1" customHeight="1" x14ac:dyDescent="0.25">
      <c r="A22" s="123" t="s">
        <v>189</v>
      </c>
      <c r="B22" s="125">
        <v>2</v>
      </c>
      <c r="C22" s="125">
        <v>657</v>
      </c>
      <c r="D22" s="124"/>
      <c r="E22" s="124"/>
      <c r="F22" s="124"/>
      <c r="G22" s="124"/>
      <c r="H22" s="124"/>
      <c r="I22" s="124"/>
      <c r="J22" s="124"/>
      <c r="K22" s="124"/>
      <c r="L22" s="125">
        <v>3</v>
      </c>
      <c r="M22" s="124"/>
      <c r="N22" s="124"/>
      <c r="O22" s="125">
        <v>12</v>
      </c>
      <c r="P22" s="124"/>
      <c r="Q22" s="125">
        <v>8</v>
      </c>
      <c r="R22" s="125">
        <v>1</v>
      </c>
      <c r="S22" s="125">
        <v>497</v>
      </c>
      <c r="T22" s="124"/>
      <c r="U22" s="124"/>
      <c r="V22" s="124"/>
      <c r="W22" s="125">
        <v>468</v>
      </c>
      <c r="X22" s="124"/>
      <c r="Y22" s="125">
        <v>2</v>
      </c>
      <c r="Z22" s="124"/>
      <c r="AA22" s="124"/>
      <c r="AB22" s="124"/>
      <c r="AC22" s="125">
        <v>4</v>
      </c>
      <c r="AD22" s="124"/>
      <c r="AE22" s="125">
        <v>11</v>
      </c>
      <c r="AF22" s="125">
        <v>7</v>
      </c>
      <c r="AG22" s="124"/>
      <c r="AH22" s="124"/>
      <c r="AI22" s="125">
        <v>6</v>
      </c>
      <c r="AJ22" s="125">
        <v>2</v>
      </c>
      <c r="AK22" s="125">
        <v>1</v>
      </c>
      <c r="AL22" s="124"/>
      <c r="AM22" s="125">
        <v>1</v>
      </c>
      <c r="AN22" s="125">
        <v>4</v>
      </c>
      <c r="AO22" s="125">
        <v>11</v>
      </c>
      <c r="AP22" s="124"/>
      <c r="AQ22" s="125">
        <v>5</v>
      </c>
      <c r="AR22" s="125">
        <v>3</v>
      </c>
      <c r="AS22" s="125">
        <v>4</v>
      </c>
      <c r="AT22" s="125">
        <v>1</v>
      </c>
      <c r="AU22" s="125">
        <v>3</v>
      </c>
      <c r="AV22" s="125">
        <v>2</v>
      </c>
      <c r="AW22" s="125">
        <v>1</v>
      </c>
      <c r="AX22" s="125">
        <v>1</v>
      </c>
      <c r="AY22" s="125">
        <v>6</v>
      </c>
      <c r="AZ22" s="125">
        <v>4</v>
      </c>
      <c r="BA22" s="125">
        <v>1</v>
      </c>
      <c r="BB22" s="125">
        <v>3</v>
      </c>
      <c r="BC22" s="125">
        <v>5</v>
      </c>
      <c r="BD22" s="124"/>
      <c r="BE22" s="124"/>
      <c r="BF22" s="125">
        <v>5</v>
      </c>
      <c r="BG22" s="124"/>
      <c r="BH22" s="124"/>
      <c r="BI22" s="125">
        <v>32</v>
      </c>
      <c r="BJ22" s="125">
        <v>6</v>
      </c>
      <c r="BK22" s="125">
        <v>7</v>
      </c>
      <c r="BL22" s="124"/>
      <c r="BM22" s="125">
        <v>1</v>
      </c>
      <c r="BN22" s="125">
        <v>4</v>
      </c>
      <c r="BO22" s="125">
        <v>2</v>
      </c>
      <c r="BP22" s="124"/>
      <c r="BQ22" s="124"/>
      <c r="BR22" s="124"/>
      <c r="BS22" s="124"/>
      <c r="BT22" s="124"/>
      <c r="BU22" s="124"/>
      <c r="BV22" s="124"/>
      <c r="BW22" s="124"/>
      <c r="BX22" s="124"/>
      <c r="BY22" s="124"/>
      <c r="BZ22" s="124"/>
      <c r="CA22" s="124"/>
      <c r="CB22" s="124"/>
      <c r="CC22" s="124"/>
      <c r="CD22" s="124"/>
      <c r="CE22" s="124"/>
      <c r="CF22" s="124"/>
      <c r="CG22" s="124"/>
      <c r="CH22" s="124"/>
      <c r="CI22" s="124"/>
      <c r="CJ22" s="124"/>
      <c r="CK22" s="124"/>
      <c r="CL22" s="124"/>
      <c r="CM22" s="124"/>
      <c r="CN22" s="124"/>
      <c r="CO22" s="124"/>
      <c r="CP22" s="124"/>
      <c r="CQ22" s="124"/>
      <c r="CR22" s="124"/>
      <c r="CS22" s="124"/>
      <c r="CT22" s="124"/>
      <c r="CU22" s="124"/>
      <c r="CV22" s="124"/>
      <c r="CW22" s="124"/>
      <c r="CX22" s="124"/>
      <c r="CY22" s="124"/>
      <c r="CZ22" s="124"/>
    </row>
    <row r="23" spans="1:104" ht="11.1" customHeight="1" x14ac:dyDescent="0.25">
      <c r="A23" s="123" t="s">
        <v>322</v>
      </c>
      <c r="B23" s="125">
        <v>358</v>
      </c>
      <c r="C23" s="124"/>
      <c r="D23" s="124"/>
      <c r="E23" s="124"/>
      <c r="F23" s="124"/>
      <c r="G23" s="124"/>
      <c r="H23" s="124"/>
      <c r="I23" s="124"/>
      <c r="J23" s="124"/>
      <c r="K23" s="125">
        <v>538</v>
      </c>
      <c r="L23" s="124"/>
      <c r="M23" s="124"/>
      <c r="N23" s="124"/>
      <c r="O23" s="125">
        <v>6</v>
      </c>
      <c r="P23" s="125">
        <v>67</v>
      </c>
      <c r="Q23" s="124"/>
      <c r="R23" s="125">
        <v>1</v>
      </c>
      <c r="S23" s="125">
        <v>1</v>
      </c>
      <c r="T23" s="125">
        <v>5</v>
      </c>
      <c r="U23" s="124"/>
      <c r="V23" s="125">
        <v>6</v>
      </c>
      <c r="W23" s="125">
        <v>1</v>
      </c>
      <c r="X23" s="124"/>
      <c r="Y23" s="125">
        <v>11</v>
      </c>
      <c r="Z23" s="124"/>
      <c r="AA23" s="124"/>
      <c r="AB23" s="124"/>
      <c r="AC23" s="125">
        <v>3</v>
      </c>
      <c r="AD23" s="124"/>
      <c r="AE23" s="125">
        <v>14</v>
      </c>
      <c r="AF23" s="124"/>
      <c r="AG23" s="124"/>
      <c r="AH23" s="124"/>
      <c r="AI23" s="125">
        <v>8</v>
      </c>
      <c r="AJ23" s="125">
        <v>4</v>
      </c>
      <c r="AK23" s="125">
        <v>1</v>
      </c>
      <c r="AL23" s="125">
        <v>3</v>
      </c>
      <c r="AM23" s="125">
        <v>1</v>
      </c>
      <c r="AN23" s="125">
        <v>3</v>
      </c>
      <c r="AO23" s="125">
        <v>2</v>
      </c>
      <c r="AP23" s="125">
        <v>1</v>
      </c>
      <c r="AQ23" s="124"/>
      <c r="AR23" s="125">
        <v>3</v>
      </c>
      <c r="AS23" s="125">
        <v>2</v>
      </c>
      <c r="AT23" s="125">
        <v>1</v>
      </c>
      <c r="AU23" s="125">
        <v>5</v>
      </c>
      <c r="AV23" s="125">
        <v>3</v>
      </c>
      <c r="AW23" s="124"/>
      <c r="AX23" s="125">
        <v>1</v>
      </c>
      <c r="AY23" s="125">
        <v>7</v>
      </c>
      <c r="AZ23" s="125">
        <v>3</v>
      </c>
      <c r="BA23" s="125">
        <v>6</v>
      </c>
      <c r="BB23" s="125">
        <v>2</v>
      </c>
      <c r="BC23" s="125">
        <v>2</v>
      </c>
      <c r="BD23" s="125">
        <v>3</v>
      </c>
      <c r="BE23" s="125">
        <v>6</v>
      </c>
      <c r="BF23" s="125">
        <v>2</v>
      </c>
      <c r="BG23" s="125">
        <v>1</v>
      </c>
      <c r="BH23" s="125">
        <v>2</v>
      </c>
      <c r="BI23" s="125">
        <v>2</v>
      </c>
      <c r="BJ23" s="125">
        <v>7</v>
      </c>
      <c r="BK23" s="124"/>
      <c r="BL23" s="125">
        <v>4</v>
      </c>
      <c r="BM23" s="125">
        <v>2</v>
      </c>
      <c r="BN23" s="125">
        <v>5</v>
      </c>
      <c r="BO23" s="125">
        <v>8</v>
      </c>
      <c r="BP23" s="124"/>
      <c r="BQ23" s="125">
        <v>1</v>
      </c>
      <c r="BR23" s="125">
        <v>1</v>
      </c>
      <c r="BS23" s="124"/>
      <c r="BT23" s="124"/>
      <c r="BU23" s="124"/>
      <c r="BV23" s="124"/>
      <c r="BW23" s="124"/>
      <c r="BX23" s="124"/>
      <c r="BY23" s="124"/>
      <c r="BZ23" s="124"/>
      <c r="CA23" s="124"/>
      <c r="CB23" s="124"/>
      <c r="CC23" s="124"/>
      <c r="CD23" s="124"/>
      <c r="CE23" s="124"/>
      <c r="CF23" s="124"/>
      <c r="CG23" s="124"/>
      <c r="CH23" s="124"/>
      <c r="CI23" s="124"/>
      <c r="CJ23" s="124"/>
      <c r="CK23" s="124"/>
      <c r="CL23" s="124"/>
      <c r="CM23" s="124"/>
      <c r="CN23" s="124"/>
      <c r="CO23" s="124"/>
      <c r="CP23" s="124"/>
      <c r="CQ23" s="124"/>
      <c r="CR23" s="124"/>
      <c r="CS23" s="124"/>
      <c r="CT23" s="124"/>
      <c r="CU23" s="124"/>
      <c r="CV23" s="124"/>
      <c r="CW23" s="124"/>
      <c r="CX23" s="124"/>
      <c r="CY23" s="124"/>
      <c r="CZ23" s="124"/>
    </row>
    <row r="24" spans="1:104" ht="11.1" customHeight="1" x14ac:dyDescent="0.25">
      <c r="A24" s="123" t="s">
        <v>72</v>
      </c>
      <c r="B24" s="125">
        <v>781</v>
      </c>
      <c r="C24" s="125">
        <v>286</v>
      </c>
      <c r="D24" s="124"/>
      <c r="E24" s="124"/>
      <c r="F24" s="124"/>
      <c r="G24" s="126">
        <v>8113</v>
      </c>
      <c r="H24" s="126">
        <v>3285</v>
      </c>
      <c r="I24" s="124"/>
      <c r="J24" s="124"/>
      <c r="K24" s="125">
        <v>277</v>
      </c>
      <c r="L24" s="125">
        <v>17</v>
      </c>
      <c r="M24" s="124"/>
      <c r="N24" s="124"/>
      <c r="O24" s="125">
        <v>8</v>
      </c>
      <c r="P24" s="124"/>
      <c r="Q24" s="125">
        <v>6</v>
      </c>
      <c r="R24" s="124"/>
      <c r="S24" s="125">
        <v>16</v>
      </c>
      <c r="T24" s="125">
        <v>192</v>
      </c>
      <c r="U24" s="124"/>
      <c r="V24" s="125">
        <v>77</v>
      </c>
      <c r="W24" s="125">
        <v>8</v>
      </c>
      <c r="X24" s="125">
        <v>172</v>
      </c>
      <c r="Y24" s="125">
        <v>4</v>
      </c>
      <c r="Z24" s="125">
        <v>42</v>
      </c>
      <c r="AA24" s="124"/>
      <c r="AB24" s="124"/>
      <c r="AC24" s="125">
        <v>4</v>
      </c>
      <c r="AD24" s="124"/>
      <c r="AE24" s="125">
        <v>35</v>
      </c>
      <c r="AF24" s="125">
        <v>481</v>
      </c>
      <c r="AG24" s="125">
        <v>8</v>
      </c>
      <c r="AH24" s="124"/>
      <c r="AI24" s="125">
        <v>11</v>
      </c>
      <c r="AJ24" s="125">
        <v>66</v>
      </c>
      <c r="AK24" s="125">
        <v>16</v>
      </c>
      <c r="AL24" s="125">
        <v>14</v>
      </c>
      <c r="AM24" s="124"/>
      <c r="AN24" s="125">
        <v>22</v>
      </c>
      <c r="AO24" s="125">
        <v>75</v>
      </c>
      <c r="AP24" s="125">
        <v>4</v>
      </c>
      <c r="AQ24" s="125">
        <v>26</v>
      </c>
      <c r="AR24" s="125">
        <v>11</v>
      </c>
      <c r="AS24" s="125">
        <v>12</v>
      </c>
      <c r="AT24" s="125">
        <v>8</v>
      </c>
      <c r="AU24" s="125">
        <v>106</v>
      </c>
      <c r="AV24" s="125">
        <v>4</v>
      </c>
      <c r="AW24" s="125">
        <v>33</v>
      </c>
      <c r="AX24" s="125">
        <v>26</v>
      </c>
      <c r="AY24" s="125">
        <v>49</v>
      </c>
      <c r="AZ24" s="125">
        <v>38</v>
      </c>
      <c r="BA24" s="126">
        <v>1077</v>
      </c>
      <c r="BB24" s="125">
        <v>50</v>
      </c>
      <c r="BC24" s="125">
        <v>6</v>
      </c>
      <c r="BD24" s="125">
        <v>29</v>
      </c>
      <c r="BE24" s="125">
        <v>11</v>
      </c>
      <c r="BF24" s="125">
        <v>7</v>
      </c>
      <c r="BG24" s="125">
        <v>10</v>
      </c>
      <c r="BH24" s="125">
        <v>22</v>
      </c>
      <c r="BI24" s="125">
        <v>45</v>
      </c>
      <c r="BJ24" s="125">
        <v>122</v>
      </c>
      <c r="BK24" s="125">
        <v>41</v>
      </c>
      <c r="BL24" s="125">
        <v>10</v>
      </c>
      <c r="BM24" s="125">
        <v>4</v>
      </c>
      <c r="BN24" s="125">
        <v>10</v>
      </c>
      <c r="BO24" s="125">
        <v>38</v>
      </c>
      <c r="BP24" s="124"/>
      <c r="BQ24" s="125">
        <v>48</v>
      </c>
      <c r="BR24" s="125">
        <v>4</v>
      </c>
      <c r="BS24" s="124"/>
      <c r="BT24" s="124"/>
      <c r="BU24" s="124"/>
      <c r="BV24" s="124"/>
      <c r="BW24" s="124"/>
      <c r="BX24" s="124"/>
      <c r="BY24" s="124"/>
      <c r="BZ24" s="124"/>
      <c r="CA24" s="124"/>
      <c r="CB24" s="124"/>
      <c r="CC24" s="124"/>
      <c r="CD24" s="124"/>
      <c r="CE24" s="124"/>
      <c r="CF24" s="124"/>
      <c r="CG24" s="124"/>
      <c r="CH24" s="124"/>
      <c r="CI24" s="124"/>
      <c r="CJ24" s="124"/>
      <c r="CK24" s="124"/>
      <c r="CL24" s="124"/>
      <c r="CM24" s="124"/>
      <c r="CN24" s="124"/>
      <c r="CO24" s="124"/>
      <c r="CP24" s="124"/>
      <c r="CQ24" s="124"/>
      <c r="CR24" s="124"/>
      <c r="CS24" s="124"/>
      <c r="CT24" s="124"/>
      <c r="CU24" s="124"/>
      <c r="CV24" s="124"/>
      <c r="CW24" s="124"/>
      <c r="CX24" s="124"/>
      <c r="CY24" s="124"/>
      <c r="CZ24" s="124"/>
    </row>
    <row r="25" spans="1:104" ht="11.1" customHeight="1" x14ac:dyDescent="0.25">
      <c r="A25" s="123" t="s">
        <v>190</v>
      </c>
      <c r="B25" s="125">
        <v>994</v>
      </c>
      <c r="C25" s="125">
        <v>10</v>
      </c>
      <c r="D25" s="124"/>
      <c r="E25" s="124"/>
      <c r="F25" s="124"/>
      <c r="G25" s="124"/>
      <c r="H25" s="124"/>
      <c r="I25" s="124"/>
      <c r="J25" s="124"/>
      <c r="K25" s="126">
        <v>1454</v>
      </c>
      <c r="L25" s="124"/>
      <c r="M25" s="124"/>
      <c r="N25" s="125">
        <v>4</v>
      </c>
      <c r="O25" s="125">
        <v>248</v>
      </c>
      <c r="P25" s="125">
        <v>1</v>
      </c>
      <c r="Q25" s="125">
        <v>5</v>
      </c>
      <c r="R25" s="125">
        <v>86</v>
      </c>
      <c r="S25" s="124"/>
      <c r="T25" s="125">
        <v>4</v>
      </c>
      <c r="U25" s="124"/>
      <c r="V25" s="125">
        <v>530</v>
      </c>
      <c r="W25" s="124"/>
      <c r="X25" s="124"/>
      <c r="Y25" s="125">
        <v>556</v>
      </c>
      <c r="Z25" s="124"/>
      <c r="AA25" s="124"/>
      <c r="AB25" s="124"/>
      <c r="AC25" s="124"/>
      <c r="AD25" s="124"/>
      <c r="AE25" s="125">
        <v>11</v>
      </c>
      <c r="AF25" s="125">
        <v>196</v>
      </c>
      <c r="AG25" s="125">
        <v>1</v>
      </c>
      <c r="AH25" s="124"/>
      <c r="AI25" s="125">
        <v>9</v>
      </c>
      <c r="AJ25" s="125">
        <v>40</v>
      </c>
      <c r="AK25" s="125">
        <v>10</v>
      </c>
      <c r="AL25" s="125">
        <v>7</v>
      </c>
      <c r="AM25" s="125">
        <v>2</v>
      </c>
      <c r="AN25" s="125">
        <v>5</v>
      </c>
      <c r="AO25" s="125">
        <v>88</v>
      </c>
      <c r="AP25" s="125">
        <v>16</v>
      </c>
      <c r="AQ25" s="125">
        <v>14</v>
      </c>
      <c r="AR25" s="125">
        <v>14</v>
      </c>
      <c r="AS25" s="125">
        <v>6</v>
      </c>
      <c r="AT25" s="125">
        <v>25</v>
      </c>
      <c r="AU25" s="125">
        <v>2</v>
      </c>
      <c r="AV25" s="124"/>
      <c r="AW25" s="125">
        <v>2</v>
      </c>
      <c r="AX25" s="125">
        <v>22</v>
      </c>
      <c r="AY25" s="125">
        <v>6</v>
      </c>
      <c r="AZ25" s="125">
        <v>7</v>
      </c>
      <c r="BA25" s="124"/>
      <c r="BB25" s="125">
        <v>19</v>
      </c>
      <c r="BC25" s="125">
        <v>10</v>
      </c>
      <c r="BD25" s="125">
        <v>7</v>
      </c>
      <c r="BE25" s="125">
        <v>10</v>
      </c>
      <c r="BF25" s="125">
        <v>3</v>
      </c>
      <c r="BG25" s="125">
        <v>9</v>
      </c>
      <c r="BH25" s="125">
        <v>2</v>
      </c>
      <c r="BI25" s="125">
        <v>56</v>
      </c>
      <c r="BJ25" s="125">
        <v>33</v>
      </c>
      <c r="BK25" s="125">
        <v>22</v>
      </c>
      <c r="BL25" s="125">
        <v>7</v>
      </c>
      <c r="BM25" s="125">
        <v>13</v>
      </c>
      <c r="BN25" s="125">
        <v>8</v>
      </c>
      <c r="BO25" s="125">
        <v>63</v>
      </c>
      <c r="BP25" s="124"/>
      <c r="BQ25" s="125">
        <v>4</v>
      </c>
      <c r="BR25" s="125">
        <v>5</v>
      </c>
      <c r="BS25" s="124"/>
      <c r="BT25" s="124"/>
      <c r="BU25" s="124"/>
      <c r="BV25" s="125">
        <v>2</v>
      </c>
      <c r="BW25" s="124"/>
      <c r="BX25" s="124"/>
      <c r="BY25" s="124"/>
      <c r="BZ25" s="124"/>
      <c r="CA25" s="124"/>
      <c r="CB25" s="124"/>
      <c r="CC25" s="124"/>
      <c r="CD25" s="124"/>
      <c r="CE25" s="124"/>
      <c r="CF25" s="124"/>
      <c r="CG25" s="124"/>
      <c r="CH25" s="124"/>
      <c r="CI25" s="124"/>
      <c r="CJ25" s="124"/>
      <c r="CK25" s="124"/>
      <c r="CL25" s="124"/>
      <c r="CM25" s="124"/>
      <c r="CN25" s="124"/>
      <c r="CO25" s="124"/>
      <c r="CP25" s="124"/>
      <c r="CQ25" s="124"/>
      <c r="CR25" s="124"/>
      <c r="CS25" s="124"/>
      <c r="CT25" s="124"/>
      <c r="CU25" s="124"/>
      <c r="CV25" s="124"/>
      <c r="CW25" s="124"/>
      <c r="CX25" s="124"/>
      <c r="CY25" s="124"/>
      <c r="CZ25" s="124"/>
    </row>
    <row r="26" spans="1:104" ht="11.1" customHeight="1" x14ac:dyDescent="0.25">
      <c r="A26" s="123" t="s">
        <v>191</v>
      </c>
      <c r="B26" s="126">
        <v>2869</v>
      </c>
      <c r="C26" s="125">
        <v>3</v>
      </c>
      <c r="D26" s="124"/>
      <c r="E26" s="124"/>
      <c r="F26" s="125">
        <v>750</v>
      </c>
      <c r="G26" s="124"/>
      <c r="H26" s="124"/>
      <c r="I26" s="124"/>
      <c r="J26" s="124"/>
      <c r="K26" s="125">
        <v>789</v>
      </c>
      <c r="L26" s="124"/>
      <c r="M26" s="124"/>
      <c r="N26" s="124"/>
      <c r="O26" s="125">
        <v>4</v>
      </c>
      <c r="P26" s="124"/>
      <c r="Q26" s="125">
        <v>1</v>
      </c>
      <c r="R26" s="125">
        <v>16</v>
      </c>
      <c r="S26" s="125">
        <v>4</v>
      </c>
      <c r="T26" s="124"/>
      <c r="U26" s="124"/>
      <c r="V26" s="125">
        <v>5</v>
      </c>
      <c r="W26" s="125">
        <v>3</v>
      </c>
      <c r="X26" s="124"/>
      <c r="Y26" s="124"/>
      <c r="Z26" s="126">
        <v>1252</v>
      </c>
      <c r="AA26" s="124"/>
      <c r="AB26" s="124"/>
      <c r="AC26" s="124"/>
      <c r="AD26" s="124"/>
      <c r="AE26" s="125">
        <v>2</v>
      </c>
      <c r="AF26" s="125">
        <v>525</v>
      </c>
      <c r="AG26" s="125">
        <v>2</v>
      </c>
      <c r="AH26" s="124"/>
      <c r="AI26" s="124"/>
      <c r="AJ26" s="125">
        <v>1</v>
      </c>
      <c r="AK26" s="125">
        <v>1</v>
      </c>
      <c r="AL26" s="124"/>
      <c r="AM26" s="124"/>
      <c r="AN26" s="124"/>
      <c r="AO26" s="125">
        <v>109</v>
      </c>
      <c r="AP26" s="124"/>
      <c r="AQ26" s="125">
        <v>1</v>
      </c>
      <c r="AR26" s="124"/>
      <c r="AS26" s="124"/>
      <c r="AT26" s="124"/>
      <c r="AU26" s="125">
        <v>464</v>
      </c>
      <c r="AV26" s="124"/>
      <c r="AW26" s="124"/>
      <c r="AX26" s="124"/>
      <c r="AY26" s="124"/>
      <c r="AZ26" s="124"/>
      <c r="BA26" s="124"/>
      <c r="BB26" s="125">
        <v>2</v>
      </c>
      <c r="BC26" s="124"/>
      <c r="BD26" s="124"/>
      <c r="BE26" s="125">
        <v>1</v>
      </c>
      <c r="BF26" s="124"/>
      <c r="BG26" s="124"/>
      <c r="BH26" s="124"/>
      <c r="BI26" s="125">
        <v>3</v>
      </c>
      <c r="BJ26" s="124"/>
      <c r="BK26" s="124"/>
      <c r="BL26" s="124"/>
      <c r="BM26" s="125">
        <v>2</v>
      </c>
      <c r="BN26" s="124"/>
      <c r="BO26" s="124"/>
      <c r="BP26" s="124"/>
      <c r="BQ26" s="124"/>
      <c r="BR26" s="124"/>
      <c r="BS26" s="124"/>
      <c r="BT26" s="124"/>
      <c r="BU26" s="124"/>
      <c r="BV26" s="124"/>
      <c r="BW26" s="124"/>
      <c r="BX26" s="124"/>
      <c r="BY26" s="124"/>
      <c r="BZ26" s="124"/>
      <c r="CA26" s="124"/>
      <c r="CB26" s="124"/>
      <c r="CC26" s="124"/>
      <c r="CD26" s="124"/>
      <c r="CE26" s="124"/>
      <c r="CF26" s="124"/>
      <c r="CG26" s="124"/>
      <c r="CH26" s="124"/>
      <c r="CI26" s="124"/>
      <c r="CJ26" s="124"/>
      <c r="CK26" s="124"/>
      <c r="CL26" s="124"/>
      <c r="CM26" s="124"/>
      <c r="CN26" s="124"/>
      <c r="CO26" s="124"/>
      <c r="CP26" s="124"/>
      <c r="CQ26" s="124"/>
      <c r="CR26" s="124"/>
      <c r="CS26" s="124"/>
      <c r="CT26" s="124"/>
      <c r="CU26" s="124"/>
      <c r="CV26" s="124"/>
      <c r="CW26" s="124"/>
      <c r="CX26" s="124"/>
      <c r="CY26" s="124"/>
      <c r="CZ26" s="124"/>
    </row>
    <row r="27" spans="1:104" ht="11.1" customHeight="1" x14ac:dyDescent="0.25">
      <c r="A27" s="123" t="s">
        <v>192</v>
      </c>
      <c r="B27" s="125">
        <v>1</v>
      </c>
      <c r="C27" s="125">
        <v>12</v>
      </c>
      <c r="D27" s="124"/>
      <c r="E27" s="124"/>
      <c r="F27" s="124"/>
      <c r="G27" s="124"/>
      <c r="H27" s="124"/>
      <c r="I27" s="124"/>
      <c r="J27" s="124"/>
      <c r="K27" s="125">
        <v>138</v>
      </c>
      <c r="L27" s="124"/>
      <c r="M27" s="124"/>
      <c r="N27" s="124"/>
      <c r="O27" s="125">
        <v>829</v>
      </c>
      <c r="P27" s="125">
        <v>35</v>
      </c>
      <c r="Q27" s="125">
        <v>7</v>
      </c>
      <c r="R27" s="125">
        <v>16</v>
      </c>
      <c r="S27" s="125">
        <v>3</v>
      </c>
      <c r="T27" s="125">
        <v>55</v>
      </c>
      <c r="U27" s="124"/>
      <c r="V27" s="125">
        <v>38</v>
      </c>
      <c r="W27" s="124"/>
      <c r="X27" s="124"/>
      <c r="Y27" s="125">
        <v>219</v>
      </c>
      <c r="Z27" s="124"/>
      <c r="AA27" s="124"/>
      <c r="AB27" s="124"/>
      <c r="AC27" s="125">
        <v>2</v>
      </c>
      <c r="AD27" s="124"/>
      <c r="AE27" s="125">
        <v>6</v>
      </c>
      <c r="AF27" s="125">
        <v>21</v>
      </c>
      <c r="AG27" s="124"/>
      <c r="AH27" s="124"/>
      <c r="AI27" s="125">
        <v>11</v>
      </c>
      <c r="AJ27" s="125">
        <v>18</v>
      </c>
      <c r="AK27" s="125">
        <v>15</v>
      </c>
      <c r="AL27" s="125">
        <v>10</v>
      </c>
      <c r="AM27" s="125">
        <v>3</v>
      </c>
      <c r="AN27" s="125">
        <v>19</v>
      </c>
      <c r="AO27" s="125">
        <v>19</v>
      </c>
      <c r="AP27" s="125">
        <v>14</v>
      </c>
      <c r="AQ27" s="125">
        <v>8</v>
      </c>
      <c r="AR27" s="125">
        <v>42</v>
      </c>
      <c r="AS27" s="125">
        <v>11</v>
      </c>
      <c r="AT27" s="125">
        <v>15</v>
      </c>
      <c r="AU27" s="125">
        <v>39</v>
      </c>
      <c r="AV27" s="124"/>
      <c r="AW27" s="125">
        <v>14</v>
      </c>
      <c r="AX27" s="125">
        <v>29</v>
      </c>
      <c r="AY27" s="125">
        <v>44</v>
      </c>
      <c r="AZ27" s="125">
        <v>37</v>
      </c>
      <c r="BA27" s="125">
        <v>26</v>
      </c>
      <c r="BB27" s="125">
        <v>38</v>
      </c>
      <c r="BC27" s="125">
        <v>1</v>
      </c>
      <c r="BD27" s="125">
        <v>33</v>
      </c>
      <c r="BE27" s="125">
        <v>9</v>
      </c>
      <c r="BF27" s="125">
        <v>28</v>
      </c>
      <c r="BG27" s="125">
        <v>14</v>
      </c>
      <c r="BH27" s="125">
        <v>2</v>
      </c>
      <c r="BI27" s="125">
        <v>91</v>
      </c>
      <c r="BJ27" s="125">
        <v>30</v>
      </c>
      <c r="BK27" s="125">
        <v>46</v>
      </c>
      <c r="BL27" s="125">
        <v>22</v>
      </c>
      <c r="BM27" s="125">
        <v>38</v>
      </c>
      <c r="BN27" s="125">
        <v>42</v>
      </c>
      <c r="BO27" s="125">
        <v>40</v>
      </c>
      <c r="BP27" s="124"/>
      <c r="BQ27" s="124"/>
      <c r="BR27" s="124"/>
      <c r="BS27" s="124"/>
      <c r="BT27" s="124"/>
      <c r="BU27" s="124"/>
      <c r="BV27" s="124"/>
      <c r="BW27" s="124"/>
      <c r="BX27" s="124"/>
      <c r="BY27" s="124"/>
      <c r="BZ27" s="124"/>
      <c r="CA27" s="124"/>
      <c r="CB27" s="124"/>
      <c r="CC27" s="124"/>
      <c r="CD27" s="124"/>
      <c r="CE27" s="124"/>
      <c r="CF27" s="124"/>
      <c r="CG27" s="124"/>
      <c r="CH27" s="124"/>
      <c r="CI27" s="124"/>
      <c r="CJ27" s="124"/>
      <c r="CK27" s="124"/>
      <c r="CL27" s="124"/>
      <c r="CM27" s="124"/>
      <c r="CN27" s="124"/>
      <c r="CO27" s="124"/>
      <c r="CP27" s="124"/>
      <c r="CQ27" s="124"/>
      <c r="CR27" s="124"/>
      <c r="CS27" s="124"/>
      <c r="CT27" s="124"/>
      <c r="CU27" s="124"/>
      <c r="CV27" s="124"/>
      <c r="CW27" s="124"/>
      <c r="CX27" s="124"/>
      <c r="CY27" s="124"/>
      <c r="CZ27" s="124"/>
    </row>
    <row r="28" spans="1:104" ht="11.1" customHeight="1" x14ac:dyDescent="0.25">
      <c r="A28" s="123" t="s">
        <v>323</v>
      </c>
      <c r="B28" s="125">
        <v>618</v>
      </c>
      <c r="C28" s="126">
        <v>1734</v>
      </c>
      <c r="D28" s="124"/>
      <c r="E28" s="124"/>
      <c r="F28" s="124"/>
      <c r="G28" s="124"/>
      <c r="H28" s="124"/>
      <c r="I28" s="124"/>
      <c r="J28" s="124"/>
      <c r="K28" s="125">
        <v>939</v>
      </c>
      <c r="L28" s="124"/>
      <c r="M28" s="125">
        <v>3</v>
      </c>
      <c r="N28" s="124"/>
      <c r="O28" s="125">
        <v>30</v>
      </c>
      <c r="P28" s="125">
        <v>40</v>
      </c>
      <c r="Q28" s="125">
        <v>314</v>
      </c>
      <c r="R28" s="126">
        <v>1504</v>
      </c>
      <c r="S28" s="125">
        <v>2</v>
      </c>
      <c r="T28" s="125">
        <v>18</v>
      </c>
      <c r="U28" s="124"/>
      <c r="V28" s="125">
        <v>150</v>
      </c>
      <c r="W28" s="125">
        <v>5</v>
      </c>
      <c r="X28" s="125">
        <v>791</v>
      </c>
      <c r="Y28" s="125">
        <v>650</v>
      </c>
      <c r="Z28" s="125">
        <v>393</v>
      </c>
      <c r="AA28" s="124"/>
      <c r="AB28" s="124"/>
      <c r="AC28" s="125">
        <v>264</v>
      </c>
      <c r="AD28" s="124"/>
      <c r="AE28" s="125">
        <v>177</v>
      </c>
      <c r="AF28" s="125">
        <v>46</v>
      </c>
      <c r="AG28" s="125">
        <v>134</v>
      </c>
      <c r="AH28" s="124"/>
      <c r="AI28" s="125">
        <v>101</v>
      </c>
      <c r="AJ28" s="125">
        <v>86</v>
      </c>
      <c r="AK28" s="125">
        <v>404</v>
      </c>
      <c r="AL28" s="125">
        <v>139</v>
      </c>
      <c r="AM28" s="125">
        <v>114</v>
      </c>
      <c r="AN28" s="125">
        <v>85</v>
      </c>
      <c r="AO28" s="125">
        <v>258</v>
      </c>
      <c r="AP28" s="125">
        <v>57</v>
      </c>
      <c r="AQ28" s="125">
        <v>163</v>
      </c>
      <c r="AR28" s="125">
        <v>88</v>
      </c>
      <c r="AS28" s="125">
        <v>176</v>
      </c>
      <c r="AT28" s="125">
        <v>125</v>
      </c>
      <c r="AU28" s="125">
        <v>256</v>
      </c>
      <c r="AV28" s="125">
        <v>97</v>
      </c>
      <c r="AW28" s="125">
        <v>47</v>
      </c>
      <c r="AX28" s="125">
        <v>265</v>
      </c>
      <c r="AY28" s="125">
        <v>184</v>
      </c>
      <c r="AZ28" s="125">
        <v>164</v>
      </c>
      <c r="BA28" s="126">
        <v>1014</v>
      </c>
      <c r="BB28" s="125">
        <v>306</v>
      </c>
      <c r="BC28" s="125">
        <v>147</v>
      </c>
      <c r="BD28" s="125">
        <v>89</v>
      </c>
      <c r="BE28" s="125">
        <v>263</v>
      </c>
      <c r="BF28" s="125">
        <v>268</v>
      </c>
      <c r="BG28" s="125">
        <v>50</v>
      </c>
      <c r="BH28" s="125">
        <v>90</v>
      </c>
      <c r="BI28" s="125">
        <v>342</v>
      </c>
      <c r="BJ28" s="125">
        <v>211</v>
      </c>
      <c r="BK28" s="125">
        <v>101</v>
      </c>
      <c r="BL28" s="125">
        <v>202</v>
      </c>
      <c r="BM28" s="125">
        <v>172</v>
      </c>
      <c r="BN28" s="125">
        <v>136</v>
      </c>
      <c r="BO28" s="125">
        <v>304</v>
      </c>
      <c r="BP28" s="124"/>
      <c r="BQ28" s="125">
        <v>260</v>
      </c>
      <c r="BR28" s="125">
        <v>112</v>
      </c>
      <c r="BS28" s="124"/>
      <c r="BT28" s="124"/>
      <c r="BU28" s="124"/>
      <c r="BV28" s="124"/>
      <c r="BW28" s="124"/>
      <c r="BX28" s="125">
        <v>4</v>
      </c>
      <c r="BY28" s="124"/>
      <c r="BZ28" s="124"/>
      <c r="CA28" s="124"/>
      <c r="CB28" s="124"/>
      <c r="CC28" s="124"/>
      <c r="CD28" s="124"/>
      <c r="CE28" s="124"/>
      <c r="CF28" s="124"/>
      <c r="CG28" s="124"/>
      <c r="CH28" s="124"/>
      <c r="CI28" s="124"/>
      <c r="CJ28" s="124"/>
      <c r="CK28" s="124"/>
      <c r="CL28" s="124"/>
      <c r="CM28" s="124"/>
      <c r="CN28" s="124"/>
      <c r="CO28" s="124"/>
      <c r="CP28" s="124"/>
      <c r="CQ28" s="124"/>
      <c r="CR28" s="124"/>
      <c r="CS28" s="124"/>
      <c r="CT28" s="124"/>
      <c r="CU28" s="124"/>
      <c r="CV28" s="124"/>
      <c r="CW28" s="124"/>
      <c r="CX28" s="124"/>
      <c r="CY28" s="124"/>
      <c r="CZ28" s="124"/>
    </row>
    <row r="29" spans="1:104" ht="11.1" customHeight="1" x14ac:dyDescent="0.25">
      <c r="A29" s="123" t="s">
        <v>193</v>
      </c>
      <c r="B29" s="125">
        <v>890</v>
      </c>
      <c r="C29" s="125">
        <v>12</v>
      </c>
      <c r="D29" s="124"/>
      <c r="E29" s="124"/>
      <c r="F29" s="124"/>
      <c r="G29" s="124"/>
      <c r="H29" s="124"/>
      <c r="I29" s="124"/>
      <c r="J29" s="124"/>
      <c r="K29" s="125">
        <v>15</v>
      </c>
      <c r="L29" s="124"/>
      <c r="M29" s="124"/>
      <c r="N29" s="125">
        <v>2</v>
      </c>
      <c r="O29" s="125">
        <v>76</v>
      </c>
      <c r="P29" s="125">
        <v>129</v>
      </c>
      <c r="Q29" s="125">
        <v>1</v>
      </c>
      <c r="R29" s="125">
        <v>1</v>
      </c>
      <c r="S29" s="124"/>
      <c r="T29" s="125">
        <v>35</v>
      </c>
      <c r="U29" s="124"/>
      <c r="V29" s="125">
        <v>7</v>
      </c>
      <c r="W29" s="124"/>
      <c r="X29" s="125">
        <v>4</v>
      </c>
      <c r="Y29" s="125">
        <v>34</v>
      </c>
      <c r="Z29" s="125">
        <v>15</v>
      </c>
      <c r="AA29" s="124"/>
      <c r="AB29" s="124"/>
      <c r="AC29" s="125">
        <v>6</v>
      </c>
      <c r="AD29" s="124"/>
      <c r="AE29" s="125">
        <v>10</v>
      </c>
      <c r="AF29" s="125">
        <v>3</v>
      </c>
      <c r="AG29" s="125">
        <v>18</v>
      </c>
      <c r="AH29" s="124"/>
      <c r="AI29" s="125">
        <v>7</v>
      </c>
      <c r="AJ29" s="125">
        <v>6</v>
      </c>
      <c r="AK29" s="125">
        <v>3</v>
      </c>
      <c r="AL29" s="125">
        <v>5</v>
      </c>
      <c r="AM29" s="125">
        <v>11</v>
      </c>
      <c r="AN29" s="125">
        <v>5</v>
      </c>
      <c r="AO29" s="125">
        <v>7</v>
      </c>
      <c r="AP29" s="125">
        <v>1</v>
      </c>
      <c r="AQ29" s="125">
        <v>4</v>
      </c>
      <c r="AR29" s="125">
        <v>4</v>
      </c>
      <c r="AS29" s="125">
        <v>10</v>
      </c>
      <c r="AT29" s="125">
        <v>6</v>
      </c>
      <c r="AU29" s="125">
        <v>15</v>
      </c>
      <c r="AV29" s="125">
        <v>2</v>
      </c>
      <c r="AW29" s="125">
        <v>1</v>
      </c>
      <c r="AX29" s="125">
        <v>11</v>
      </c>
      <c r="AY29" s="125">
        <v>12</v>
      </c>
      <c r="AZ29" s="125">
        <v>3</v>
      </c>
      <c r="BA29" s="125">
        <v>17</v>
      </c>
      <c r="BB29" s="125">
        <v>3</v>
      </c>
      <c r="BC29" s="125">
        <v>4</v>
      </c>
      <c r="BD29" s="125">
        <v>4</v>
      </c>
      <c r="BE29" s="125">
        <v>8</v>
      </c>
      <c r="BF29" s="125">
        <v>10</v>
      </c>
      <c r="BG29" s="125">
        <v>5</v>
      </c>
      <c r="BH29" s="125">
        <v>5</v>
      </c>
      <c r="BI29" s="125">
        <v>21</v>
      </c>
      <c r="BJ29" s="125">
        <v>22</v>
      </c>
      <c r="BK29" s="125">
        <v>6</v>
      </c>
      <c r="BL29" s="125">
        <v>9</v>
      </c>
      <c r="BM29" s="125">
        <v>10</v>
      </c>
      <c r="BN29" s="125">
        <v>7</v>
      </c>
      <c r="BO29" s="125">
        <v>11</v>
      </c>
      <c r="BP29" s="124"/>
      <c r="BQ29" s="125">
        <v>7</v>
      </c>
      <c r="BR29" s="125">
        <v>10</v>
      </c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4"/>
      <c r="CG29" s="124"/>
      <c r="CH29" s="124"/>
      <c r="CI29" s="124"/>
      <c r="CJ29" s="124"/>
      <c r="CK29" s="124"/>
      <c r="CL29" s="124"/>
      <c r="CM29" s="124"/>
      <c r="CN29" s="124"/>
      <c r="CO29" s="124"/>
      <c r="CP29" s="124"/>
      <c r="CQ29" s="124"/>
      <c r="CR29" s="124"/>
      <c r="CS29" s="124"/>
      <c r="CT29" s="124"/>
      <c r="CU29" s="124"/>
      <c r="CV29" s="124"/>
      <c r="CW29" s="124"/>
      <c r="CX29" s="124"/>
      <c r="CY29" s="124"/>
      <c r="CZ29" s="124"/>
    </row>
    <row r="30" spans="1:104" ht="11.1" customHeight="1" x14ac:dyDescent="0.25">
      <c r="A30" s="123" t="s">
        <v>194</v>
      </c>
      <c r="B30" s="126">
        <v>1564</v>
      </c>
      <c r="C30" s="125">
        <v>67</v>
      </c>
      <c r="D30" s="124"/>
      <c r="E30" s="124"/>
      <c r="F30" s="124"/>
      <c r="G30" s="124"/>
      <c r="H30" s="124"/>
      <c r="I30" s="124"/>
      <c r="J30" s="124"/>
      <c r="K30" s="125">
        <v>75</v>
      </c>
      <c r="L30" s="125">
        <v>1</v>
      </c>
      <c r="M30" s="125">
        <v>2</v>
      </c>
      <c r="N30" s="125">
        <v>3</v>
      </c>
      <c r="O30" s="124"/>
      <c r="P30" s="124"/>
      <c r="Q30" s="125">
        <v>1</v>
      </c>
      <c r="R30" s="125">
        <v>1</v>
      </c>
      <c r="S30" s="124"/>
      <c r="T30" s="126">
        <v>1051</v>
      </c>
      <c r="U30" s="124"/>
      <c r="V30" s="125">
        <v>144</v>
      </c>
      <c r="W30" s="124"/>
      <c r="X30" s="125">
        <v>6</v>
      </c>
      <c r="Y30" s="124"/>
      <c r="Z30" s="125">
        <v>63</v>
      </c>
      <c r="AA30" s="124"/>
      <c r="AB30" s="124"/>
      <c r="AC30" s="124"/>
      <c r="AD30" s="124"/>
      <c r="AE30" s="125">
        <v>29</v>
      </c>
      <c r="AF30" s="125">
        <v>100</v>
      </c>
      <c r="AG30" s="125">
        <v>2</v>
      </c>
      <c r="AH30" s="124"/>
      <c r="AI30" s="125">
        <v>70</v>
      </c>
      <c r="AJ30" s="125">
        <v>26</v>
      </c>
      <c r="AK30" s="125">
        <v>24</v>
      </c>
      <c r="AL30" s="125">
        <v>20</v>
      </c>
      <c r="AM30" s="125">
        <v>53</v>
      </c>
      <c r="AN30" s="125">
        <v>15</v>
      </c>
      <c r="AO30" s="125">
        <v>64</v>
      </c>
      <c r="AP30" s="125">
        <v>114</v>
      </c>
      <c r="AQ30" s="125">
        <v>38</v>
      </c>
      <c r="AR30" s="125">
        <v>43</v>
      </c>
      <c r="AS30" s="125">
        <v>49</v>
      </c>
      <c r="AT30" s="125">
        <v>26</v>
      </c>
      <c r="AU30" s="125">
        <v>49</v>
      </c>
      <c r="AV30" s="125">
        <v>124</v>
      </c>
      <c r="AW30" s="125">
        <v>31</v>
      </c>
      <c r="AX30" s="125">
        <v>121</v>
      </c>
      <c r="AY30" s="125">
        <v>54</v>
      </c>
      <c r="AZ30" s="125">
        <v>23</v>
      </c>
      <c r="BA30" s="125">
        <v>122</v>
      </c>
      <c r="BB30" s="125">
        <v>48</v>
      </c>
      <c r="BC30" s="125">
        <v>67</v>
      </c>
      <c r="BD30" s="125">
        <v>34</v>
      </c>
      <c r="BE30" s="125">
        <v>35</v>
      </c>
      <c r="BF30" s="125">
        <v>63</v>
      </c>
      <c r="BG30" s="125">
        <v>30</v>
      </c>
      <c r="BH30" s="125">
        <v>49</v>
      </c>
      <c r="BI30" s="125">
        <v>110</v>
      </c>
      <c r="BJ30" s="125">
        <v>97</v>
      </c>
      <c r="BK30" s="125">
        <v>37</v>
      </c>
      <c r="BL30" s="125">
        <v>77</v>
      </c>
      <c r="BM30" s="125">
        <v>69</v>
      </c>
      <c r="BN30" s="125">
        <v>45</v>
      </c>
      <c r="BO30" s="125">
        <v>48</v>
      </c>
      <c r="BP30" s="124"/>
      <c r="BQ30" s="125">
        <v>58</v>
      </c>
      <c r="BR30" s="125">
        <v>29</v>
      </c>
      <c r="BS30" s="124"/>
      <c r="BT30" s="124"/>
      <c r="BU30" s="124"/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  <c r="CL30" s="124"/>
      <c r="CM30" s="124"/>
      <c r="CN30" s="124"/>
      <c r="CO30" s="124"/>
      <c r="CP30" s="124"/>
      <c r="CQ30" s="124"/>
      <c r="CR30" s="124"/>
      <c r="CS30" s="124"/>
      <c r="CT30" s="124"/>
      <c r="CU30" s="124"/>
      <c r="CV30" s="124"/>
      <c r="CW30" s="124"/>
      <c r="CX30" s="124"/>
      <c r="CY30" s="124"/>
      <c r="CZ30" s="124"/>
    </row>
    <row r="31" spans="1:104" ht="11.1" customHeight="1" x14ac:dyDescent="0.25">
      <c r="A31" s="123" t="s">
        <v>324</v>
      </c>
      <c r="B31" s="124"/>
      <c r="C31" s="125">
        <v>1</v>
      </c>
      <c r="D31" s="124"/>
      <c r="E31" s="124"/>
      <c r="F31" s="124"/>
      <c r="G31" s="124"/>
      <c r="H31" s="124"/>
      <c r="I31" s="124"/>
      <c r="J31" s="124"/>
      <c r="K31" s="125">
        <v>18</v>
      </c>
      <c r="L31" s="124"/>
      <c r="M31" s="124"/>
      <c r="N31" s="124"/>
      <c r="O31" s="125">
        <v>46</v>
      </c>
      <c r="P31" s="124"/>
      <c r="Q31" s="125">
        <v>4</v>
      </c>
      <c r="R31" s="124"/>
      <c r="S31" s="125">
        <v>1</v>
      </c>
      <c r="T31" s="124"/>
      <c r="U31" s="124"/>
      <c r="V31" s="125">
        <v>5</v>
      </c>
      <c r="W31" s="124"/>
      <c r="X31" s="124"/>
      <c r="Y31" s="125">
        <v>42</v>
      </c>
      <c r="Z31" s="124"/>
      <c r="AA31" s="124"/>
      <c r="AB31" s="124"/>
      <c r="AC31" s="124"/>
      <c r="AD31" s="124"/>
      <c r="AE31" s="125">
        <v>3</v>
      </c>
      <c r="AF31" s="125">
        <v>3</v>
      </c>
      <c r="AG31" s="125">
        <v>8</v>
      </c>
      <c r="AH31" s="124"/>
      <c r="AI31" s="125">
        <v>1</v>
      </c>
      <c r="AJ31" s="124"/>
      <c r="AK31" s="125">
        <v>3</v>
      </c>
      <c r="AL31" s="124"/>
      <c r="AM31" s="125">
        <v>1</v>
      </c>
      <c r="AN31" s="125">
        <v>1</v>
      </c>
      <c r="AO31" s="125">
        <v>1</v>
      </c>
      <c r="AP31" s="124"/>
      <c r="AQ31" s="124"/>
      <c r="AR31" s="125">
        <v>4</v>
      </c>
      <c r="AS31" s="125">
        <v>4</v>
      </c>
      <c r="AT31" s="125">
        <v>3</v>
      </c>
      <c r="AU31" s="124"/>
      <c r="AV31" s="125">
        <v>1</v>
      </c>
      <c r="AW31" s="124"/>
      <c r="AX31" s="124"/>
      <c r="AY31" s="125">
        <v>3</v>
      </c>
      <c r="AZ31" s="124"/>
      <c r="BA31" s="124"/>
      <c r="BB31" s="125">
        <v>4</v>
      </c>
      <c r="BC31" s="125">
        <v>3</v>
      </c>
      <c r="BD31" s="124"/>
      <c r="BE31" s="125">
        <v>3</v>
      </c>
      <c r="BF31" s="124"/>
      <c r="BG31" s="125">
        <v>1</v>
      </c>
      <c r="BH31" s="124"/>
      <c r="BI31" s="125">
        <v>2</v>
      </c>
      <c r="BJ31" s="125">
        <v>3</v>
      </c>
      <c r="BK31" s="124"/>
      <c r="BL31" s="125">
        <v>11</v>
      </c>
      <c r="BM31" s="125">
        <v>1</v>
      </c>
      <c r="BN31" s="125">
        <v>3</v>
      </c>
      <c r="BO31" s="125">
        <v>5</v>
      </c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</row>
    <row r="32" spans="1:104" ht="11.1" customHeight="1" x14ac:dyDescent="0.25">
      <c r="A32" s="123" t="s">
        <v>325</v>
      </c>
      <c r="B32" s="126">
        <v>1952</v>
      </c>
      <c r="C32" s="126">
        <v>1332</v>
      </c>
      <c r="D32" s="124"/>
      <c r="E32" s="124"/>
      <c r="F32" s="124"/>
      <c r="G32" s="124"/>
      <c r="H32" s="124"/>
      <c r="I32" s="124"/>
      <c r="J32" s="124"/>
      <c r="K32" s="126">
        <v>5179</v>
      </c>
      <c r="L32" s="124"/>
      <c r="M32" s="125">
        <v>38</v>
      </c>
      <c r="N32" s="125">
        <v>37</v>
      </c>
      <c r="O32" s="125">
        <v>32</v>
      </c>
      <c r="P32" s="126">
        <v>1549</v>
      </c>
      <c r="Q32" s="126">
        <v>1458</v>
      </c>
      <c r="R32" s="126">
        <v>1866</v>
      </c>
      <c r="S32" s="124"/>
      <c r="T32" s="126">
        <v>2777</v>
      </c>
      <c r="U32" s="124"/>
      <c r="V32" s="125">
        <v>839</v>
      </c>
      <c r="W32" s="125">
        <v>2</v>
      </c>
      <c r="X32" s="126">
        <v>1427</v>
      </c>
      <c r="Y32" s="125">
        <v>484</v>
      </c>
      <c r="Z32" s="125">
        <v>689</v>
      </c>
      <c r="AA32" s="124"/>
      <c r="AB32" s="124"/>
      <c r="AC32" s="125">
        <v>464</v>
      </c>
      <c r="AD32" s="124"/>
      <c r="AE32" s="125">
        <v>532</v>
      </c>
      <c r="AF32" s="125">
        <v>343</v>
      </c>
      <c r="AG32" s="125">
        <v>624</v>
      </c>
      <c r="AH32" s="124"/>
      <c r="AI32" s="125">
        <v>682</v>
      </c>
      <c r="AJ32" s="125">
        <v>714</v>
      </c>
      <c r="AK32" s="125">
        <v>491</v>
      </c>
      <c r="AL32" s="125">
        <v>425</v>
      </c>
      <c r="AM32" s="125">
        <v>387</v>
      </c>
      <c r="AN32" s="125">
        <v>469</v>
      </c>
      <c r="AO32" s="125">
        <v>891</v>
      </c>
      <c r="AP32" s="125">
        <v>324</v>
      </c>
      <c r="AQ32" s="125">
        <v>522</v>
      </c>
      <c r="AR32" s="125">
        <v>638</v>
      </c>
      <c r="AS32" s="125">
        <v>481</v>
      </c>
      <c r="AT32" s="125">
        <v>400</v>
      </c>
      <c r="AU32" s="125">
        <v>802</v>
      </c>
      <c r="AV32" s="125">
        <v>362</v>
      </c>
      <c r="AW32" s="125">
        <v>295</v>
      </c>
      <c r="AX32" s="125">
        <v>947</v>
      </c>
      <c r="AY32" s="125">
        <v>944</v>
      </c>
      <c r="AZ32" s="125">
        <v>636</v>
      </c>
      <c r="BA32" s="126">
        <v>1717</v>
      </c>
      <c r="BB32" s="125">
        <v>525</v>
      </c>
      <c r="BC32" s="125">
        <v>516</v>
      </c>
      <c r="BD32" s="125">
        <v>484</v>
      </c>
      <c r="BE32" s="125">
        <v>812</v>
      </c>
      <c r="BF32" s="125">
        <v>912</v>
      </c>
      <c r="BG32" s="125">
        <v>336</v>
      </c>
      <c r="BH32" s="125">
        <v>270</v>
      </c>
      <c r="BI32" s="126">
        <v>1055</v>
      </c>
      <c r="BJ32" s="125">
        <v>950</v>
      </c>
      <c r="BK32" s="125">
        <v>504</v>
      </c>
      <c r="BL32" s="125">
        <v>840</v>
      </c>
      <c r="BM32" s="125">
        <v>459</v>
      </c>
      <c r="BN32" s="125">
        <v>358</v>
      </c>
      <c r="BO32" s="125">
        <v>585</v>
      </c>
      <c r="BP32" s="124"/>
      <c r="BQ32" s="125">
        <v>678</v>
      </c>
      <c r="BR32" s="125">
        <v>330</v>
      </c>
      <c r="BS32" s="124"/>
      <c r="BT32" s="124"/>
      <c r="BU32" s="124"/>
      <c r="BV32" s="125">
        <v>3</v>
      </c>
      <c r="BW32" s="125">
        <v>40</v>
      </c>
      <c r="BX32" s="125">
        <v>18</v>
      </c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</row>
    <row r="33" spans="1:104" ht="11.1" customHeight="1" x14ac:dyDescent="0.25">
      <c r="A33" s="123" t="s">
        <v>195</v>
      </c>
      <c r="B33" s="125">
        <v>8</v>
      </c>
      <c r="C33" s="125">
        <v>301</v>
      </c>
      <c r="D33" s="124"/>
      <c r="E33" s="124"/>
      <c r="F33" s="124"/>
      <c r="G33" s="124"/>
      <c r="H33" s="124"/>
      <c r="I33" s="124"/>
      <c r="J33" s="124"/>
      <c r="K33" s="125">
        <v>337</v>
      </c>
      <c r="L33" s="124"/>
      <c r="M33" s="124"/>
      <c r="N33" s="125">
        <v>3</v>
      </c>
      <c r="O33" s="125">
        <v>28</v>
      </c>
      <c r="P33" s="124"/>
      <c r="Q33" s="124"/>
      <c r="R33" s="124"/>
      <c r="S33" s="124"/>
      <c r="T33" s="125">
        <v>19</v>
      </c>
      <c r="U33" s="124"/>
      <c r="V33" s="125">
        <v>60</v>
      </c>
      <c r="W33" s="124"/>
      <c r="X33" s="125">
        <v>4</v>
      </c>
      <c r="Y33" s="125">
        <v>5</v>
      </c>
      <c r="Z33" s="125">
        <v>3</v>
      </c>
      <c r="AA33" s="124"/>
      <c r="AB33" s="124"/>
      <c r="AC33" s="124"/>
      <c r="AD33" s="124"/>
      <c r="AE33" s="125">
        <v>6</v>
      </c>
      <c r="AF33" s="125">
        <v>7</v>
      </c>
      <c r="AG33" s="125">
        <v>5</v>
      </c>
      <c r="AH33" s="124"/>
      <c r="AI33" s="125">
        <v>4</v>
      </c>
      <c r="AJ33" s="125">
        <v>12</v>
      </c>
      <c r="AK33" s="125">
        <v>4</v>
      </c>
      <c r="AL33" s="124"/>
      <c r="AM33" s="125">
        <v>9</v>
      </c>
      <c r="AN33" s="125">
        <v>5</v>
      </c>
      <c r="AO33" s="125">
        <v>8</v>
      </c>
      <c r="AP33" s="125">
        <v>1</v>
      </c>
      <c r="AQ33" s="125">
        <v>2</v>
      </c>
      <c r="AR33" s="125">
        <v>2</v>
      </c>
      <c r="AS33" s="124"/>
      <c r="AT33" s="125">
        <v>3</v>
      </c>
      <c r="AU33" s="125">
        <v>15</v>
      </c>
      <c r="AV33" s="125">
        <v>5</v>
      </c>
      <c r="AW33" s="125">
        <v>1</v>
      </c>
      <c r="AX33" s="125">
        <v>19</v>
      </c>
      <c r="AY33" s="125">
        <v>4</v>
      </c>
      <c r="AZ33" s="125">
        <v>3</v>
      </c>
      <c r="BA33" s="125">
        <v>23</v>
      </c>
      <c r="BB33" s="125">
        <v>2</v>
      </c>
      <c r="BC33" s="124"/>
      <c r="BD33" s="125">
        <v>3</v>
      </c>
      <c r="BE33" s="125">
        <v>8</v>
      </c>
      <c r="BF33" s="125">
        <v>15</v>
      </c>
      <c r="BG33" s="125">
        <v>3</v>
      </c>
      <c r="BH33" s="125">
        <v>2</v>
      </c>
      <c r="BI33" s="125">
        <v>6</v>
      </c>
      <c r="BJ33" s="125">
        <v>9</v>
      </c>
      <c r="BK33" s="125">
        <v>4</v>
      </c>
      <c r="BL33" s="125">
        <v>4</v>
      </c>
      <c r="BM33" s="125">
        <v>4</v>
      </c>
      <c r="BN33" s="125">
        <v>6</v>
      </c>
      <c r="BO33" s="125">
        <v>3</v>
      </c>
      <c r="BP33" s="124"/>
      <c r="BQ33" s="125">
        <v>50</v>
      </c>
      <c r="BR33" s="124"/>
      <c r="BS33" s="124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4"/>
      <c r="CG33" s="124"/>
      <c r="CH33" s="124"/>
      <c r="CI33" s="124"/>
      <c r="CJ33" s="124"/>
      <c r="CK33" s="124"/>
      <c r="CL33" s="124"/>
      <c r="CM33" s="124"/>
      <c r="CN33" s="124"/>
      <c r="CO33" s="124"/>
      <c r="CP33" s="124"/>
      <c r="CQ33" s="124"/>
      <c r="CR33" s="124"/>
      <c r="CS33" s="124"/>
      <c r="CT33" s="124"/>
      <c r="CU33" s="124"/>
      <c r="CV33" s="124"/>
      <c r="CW33" s="124"/>
      <c r="CX33" s="124"/>
      <c r="CY33" s="124"/>
      <c r="CZ33" s="124"/>
    </row>
    <row r="34" spans="1:104" ht="11.1" customHeight="1" x14ac:dyDescent="0.25">
      <c r="A34" s="123" t="s">
        <v>196</v>
      </c>
      <c r="B34" s="125">
        <v>915</v>
      </c>
      <c r="C34" s="125">
        <v>14</v>
      </c>
      <c r="D34" s="124"/>
      <c r="E34" s="124"/>
      <c r="F34" s="124"/>
      <c r="G34" s="124"/>
      <c r="H34" s="124"/>
      <c r="I34" s="124"/>
      <c r="J34" s="124"/>
      <c r="K34" s="125">
        <v>480</v>
      </c>
      <c r="L34" s="124"/>
      <c r="M34" s="124"/>
      <c r="N34" s="126">
        <v>3584</v>
      </c>
      <c r="O34" s="125">
        <v>858</v>
      </c>
      <c r="P34" s="124"/>
      <c r="Q34" s="124"/>
      <c r="R34" s="125">
        <v>9</v>
      </c>
      <c r="S34" s="125">
        <v>1</v>
      </c>
      <c r="T34" s="125">
        <v>289</v>
      </c>
      <c r="U34" s="124"/>
      <c r="V34" s="126">
        <v>1024</v>
      </c>
      <c r="W34" s="124"/>
      <c r="X34" s="124"/>
      <c r="Y34" s="125">
        <v>11</v>
      </c>
      <c r="Z34" s="125">
        <v>4</v>
      </c>
      <c r="AA34" s="124"/>
      <c r="AB34" s="124"/>
      <c r="AC34" s="125">
        <v>1</v>
      </c>
      <c r="AD34" s="124"/>
      <c r="AE34" s="125">
        <v>109</v>
      </c>
      <c r="AF34" s="125">
        <v>29</v>
      </c>
      <c r="AG34" s="125">
        <v>354</v>
      </c>
      <c r="AH34" s="124"/>
      <c r="AI34" s="125">
        <v>64</v>
      </c>
      <c r="AJ34" s="125">
        <v>36</v>
      </c>
      <c r="AK34" s="125">
        <v>47</v>
      </c>
      <c r="AL34" s="125">
        <v>26</v>
      </c>
      <c r="AM34" s="125">
        <v>18</v>
      </c>
      <c r="AN34" s="125">
        <v>19</v>
      </c>
      <c r="AO34" s="125">
        <v>149</v>
      </c>
      <c r="AP34" s="125">
        <v>19</v>
      </c>
      <c r="AQ34" s="125">
        <v>11</v>
      </c>
      <c r="AR34" s="125">
        <v>38</v>
      </c>
      <c r="AS34" s="125">
        <v>8</v>
      </c>
      <c r="AT34" s="125">
        <v>46</v>
      </c>
      <c r="AU34" s="125">
        <v>76</v>
      </c>
      <c r="AV34" s="125">
        <v>9</v>
      </c>
      <c r="AW34" s="125">
        <v>14</v>
      </c>
      <c r="AX34" s="125">
        <v>44</v>
      </c>
      <c r="AY34" s="125">
        <v>117</v>
      </c>
      <c r="AZ34" s="125">
        <v>42</v>
      </c>
      <c r="BA34" s="125">
        <v>531</v>
      </c>
      <c r="BB34" s="125">
        <v>65</v>
      </c>
      <c r="BC34" s="125">
        <v>32</v>
      </c>
      <c r="BD34" s="125">
        <v>32</v>
      </c>
      <c r="BE34" s="125">
        <v>84</v>
      </c>
      <c r="BF34" s="125">
        <v>136</v>
      </c>
      <c r="BG34" s="125">
        <v>11</v>
      </c>
      <c r="BH34" s="125">
        <v>46</v>
      </c>
      <c r="BI34" s="125">
        <v>200</v>
      </c>
      <c r="BJ34" s="125">
        <v>153</v>
      </c>
      <c r="BK34" s="125">
        <v>78</v>
      </c>
      <c r="BL34" s="125">
        <v>30</v>
      </c>
      <c r="BM34" s="125">
        <v>34</v>
      </c>
      <c r="BN34" s="125">
        <v>51</v>
      </c>
      <c r="BO34" s="125">
        <v>97</v>
      </c>
      <c r="BP34" s="124"/>
      <c r="BQ34" s="125">
        <v>42</v>
      </c>
      <c r="BR34" s="125">
        <v>16</v>
      </c>
      <c r="BS34" s="124"/>
      <c r="BT34" s="124"/>
      <c r="BU34" s="124"/>
      <c r="BV34" s="125">
        <v>2</v>
      </c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</row>
    <row r="35" spans="1:104" ht="11.1" customHeight="1" x14ac:dyDescent="0.25">
      <c r="A35" s="123" t="s">
        <v>197</v>
      </c>
      <c r="B35" s="125">
        <v>915</v>
      </c>
      <c r="C35" s="126">
        <v>1098</v>
      </c>
      <c r="D35" s="124"/>
      <c r="E35" s="124"/>
      <c r="F35" s="124"/>
      <c r="G35" s="124"/>
      <c r="H35" s="124"/>
      <c r="I35" s="124"/>
      <c r="J35" s="124"/>
      <c r="K35" s="126">
        <v>2490</v>
      </c>
      <c r="L35" s="125">
        <v>1</v>
      </c>
      <c r="M35" s="125">
        <v>3</v>
      </c>
      <c r="N35" s="124"/>
      <c r="O35" s="125">
        <v>474</v>
      </c>
      <c r="P35" s="125">
        <v>759</v>
      </c>
      <c r="Q35" s="125">
        <v>30</v>
      </c>
      <c r="R35" s="125">
        <v>44</v>
      </c>
      <c r="S35" s="125">
        <v>2</v>
      </c>
      <c r="T35" s="125">
        <v>49</v>
      </c>
      <c r="U35" s="124"/>
      <c r="V35" s="125">
        <v>653</v>
      </c>
      <c r="W35" s="125">
        <v>1</v>
      </c>
      <c r="X35" s="124"/>
      <c r="Y35" s="125">
        <v>92</v>
      </c>
      <c r="Z35" s="125">
        <v>81</v>
      </c>
      <c r="AA35" s="124"/>
      <c r="AB35" s="124"/>
      <c r="AC35" s="125">
        <v>34</v>
      </c>
      <c r="AD35" s="124"/>
      <c r="AE35" s="125">
        <v>171</v>
      </c>
      <c r="AF35" s="125">
        <v>396</v>
      </c>
      <c r="AG35" s="125">
        <v>5</v>
      </c>
      <c r="AH35" s="124"/>
      <c r="AI35" s="125">
        <v>189</v>
      </c>
      <c r="AJ35" s="125">
        <v>108</v>
      </c>
      <c r="AK35" s="125">
        <v>131</v>
      </c>
      <c r="AL35" s="125">
        <v>101</v>
      </c>
      <c r="AM35" s="125">
        <v>76</v>
      </c>
      <c r="AN35" s="125">
        <v>108</v>
      </c>
      <c r="AO35" s="125">
        <v>230</v>
      </c>
      <c r="AP35" s="125">
        <v>116</v>
      </c>
      <c r="AQ35" s="125">
        <v>60</v>
      </c>
      <c r="AR35" s="125">
        <v>179</v>
      </c>
      <c r="AS35" s="125">
        <v>79</v>
      </c>
      <c r="AT35" s="125">
        <v>144</v>
      </c>
      <c r="AU35" s="125">
        <v>233</v>
      </c>
      <c r="AV35" s="125">
        <v>102</v>
      </c>
      <c r="AW35" s="125">
        <v>52</v>
      </c>
      <c r="AX35" s="125">
        <v>184</v>
      </c>
      <c r="AY35" s="125">
        <v>215</v>
      </c>
      <c r="AZ35" s="125">
        <v>143</v>
      </c>
      <c r="BA35" s="125">
        <v>361</v>
      </c>
      <c r="BB35" s="125">
        <v>110</v>
      </c>
      <c r="BC35" s="125">
        <v>121</v>
      </c>
      <c r="BD35" s="125">
        <v>125</v>
      </c>
      <c r="BE35" s="125">
        <v>163</v>
      </c>
      <c r="BF35" s="125">
        <v>113</v>
      </c>
      <c r="BG35" s="125">
        <v>53</v>
      </c>
      <c r="BH35" s="125">
        <v>94</v>
      </c>
      <c r="BI35" s="125">
        <v>205</v>
      </c>
      <c r="BJ35" s="125">
        <v>196</v>
      </c>
      <c r="BK35" s="125">
        <v>122</v>
      </c>
      <c r="BL35" s="125">
        <v>175</v>
      </c>
      <c r="BM35" s="125">
        <v>122</v>
      </c>
      <c r="BN35" s="125">
        <v>144</v>
      </c>
      <c r="BO35" s="125">
        <v>170</v>
      </c>
      <c r="BP35" s="124"/>
      <c r="BQ35" s="125">
        <v>76</v>
      </c>
      <c r="BR35" s="125">
        <v>145</v>
      </c>
      <c r="BS35" s="124"/>
      <c r="BT35" s="124"/>
      <c r="BU35" s="124"/>
      <c r="BV35" s="125">
        <v>1</v>
      </c>
      <c r="BW35" s="124"/>
      <c r="BX35" s="124"/>
      <c r="BY35" s="124"/>
      <c r="BZ35" s="124"/>
      <c r="CA35" s="124"/>
      <c r="CB35" s="124"/>
      <c r="CC35" s="124"/>
      <c r="CD35" s="124"/>
      <c r="CE35" s="124"/>
      <c r="CF35" s="124"/>
      <c r="CG35" s="124"/>
      <c r="CH35" s="124"/>
      <c r="CI35" s="124"/>
      <c r="CJ35" s="124"/>
      <c r="CK35" s="124"/>
      <c r="CL35" s="124"/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</row>
    <row r="36" spans="1:104" ht="11.1" customHeight="1" x14ac:dyDescent="0.25">
      <c r="A36" s="123" t="s">
        <v>326</v>
      </c>
      <c r="B36" s="125">
        <v>320</v>
      </c>
      <c r="C36" s="125">
        <v>311</v>
      </c>
      <c r="D36" s="124"/>
      <c r="E36" s="124"/>
      <c r="F36" s="124"/>
      <c r="G36" s="124"/>
      <c r="H36" s="124"/>
      <c r="I36" s="125">
        <v>2</v>
      </c>
      <c r="J36" s="124"/>
      <c r="K36" s="125">
        <v>650</v>
      </c>
      <c r="L36" s="124"/>
      <c r="M36" s="124"/>
      <c r="N36" s="125">
        <v>593</v>
      </c>
      <c r="O36" s="125">
        <v>654</v>
      </c>
      <c r="P36" s="125">
        <v>2</v>
      </c>
      <c r="Q36" s="125">
        <v>6</v>
      </c>
      <c r="R36" s="125">
        <v>12</v>
      </c>
      <c r="S36" s="124"/>
      <c r="T36" s="125">
        <v>337</v>
      </c>
      <c r="U36" s="124"/>
      <c r="V36" s="125">
        <v>601</v>
      </c>
      <c r="W36" s="124"/>
      <c r="X36" s="124"/>
      <c r="Y36" s="125">
        <v>173</v>
      </c>
      <c r="Z36" s="125">
        <v>25</v>
      </c>
      <c r="AA36" s="124"/>
      <c r="AB36" s="124"/>
      <c r="AC36" s="125">
        <v>4</v>
      </c>
      <c r="AD36" s="124"/>
      <c r="AE36" s="125">
        <v>98</v>
      </c>
      <c r="AF36" s="125">
        <v>168</v>
      </c>
      <c r="AG36" s="125">
        <v>157</v>
      </c>
      <c r="AH36" s="124"/>
      <c r="AI36" s="125">
        <v>147</v>
      </c>
      <c r="AJ36" s="125">
        <v>103</v>
      </c>
      <c r="AK36" s="125">
        <v>83</v>
      </c>
      <c r="AL36" s="125">
        <v>52</v>
      </c>
      <c r="AM36" s="125">
        <v>123</v>
      </c>
      <c r="AN36" s="125">
        <v>81</v>
      </c>
      <c r="AO36" s="125">
        <v>81</v>
      </c>
      <c r="AP36" s="125">
        <v>77</v>
      </c>
      <c r="AQ36" s="125">
        <v>63</v>
      </c>
      <c r="AR36" s="125">
        <v>129</v>
      </c>
      <c r="AS36" s="125">
        <v>61</v>
      </c>
      <c r="AT36" s="125">
        <v>70</v>
      </c>
      <c r="AU36" s="125">
        <v>124</v>
      </c>
      <c r="AV36" s="125">
        <v>150</v>
      </c>
      <c r="AW36" s="125">
        <v>35</v>
      </c>
      <c r="AX36" s="125">
        <v>61</v>
      </c>
      <c r="AY36" s="125">
        <v>99</v>
      </c>
      <c r="AZ36" s="125">
        <v>47</v>
      </c>
      <c r="BA36" s="125">
        <v>282</v>
      </c>
      <c r="BB36" s="125">
        <v>137</v>
      </c>
      <c r="BC36" s="125">
        <v>163</v>
      </c>
      <c r="BD36" s="125">
        <v>49</v>
      </c>
      <c r="BE36" s="125">
        <v>112</v>
      </c>
      <c r="BF36" s="125">
        <v>102</v>
      </c>
      <c r="BG36" s="125">
        <v>60</v>
      </c>
      <c r="BH36" s="125">
        <v>79</v>
      </c>
      <c r="BI36" s="125">
        <v>151</v>
      </c>
      <c r="BJ36" s="125">
        <v>129</v>
      </c>
      <c r="BK36" s="125">
        <v>111</v>
      </c>
      <c r="BL36" s="125">
        <v>123</v>
      </c>
      <c r="BM36" s="125">
        <v>46</v>
      </c>
      <c r="BN36" s="125">
        <v>76</v>
      </c>
      <c r="BO36" s="125">
        <v>177</v>
      </c>
      <c r="BP36" s="124"/>
      <c r="BQ36" s="125">
        <v>192</v>
      </c>
      <c r="BR36" s="125">
        <v>17</v>
      </c>
      <c r="BS36" s="124"/>
      <c r="BT36" s="124"/>
      <c r="BU36" s="124"/>
      <c r="BV36" s="125">
        <v>2</v>
      </c>
      <c r="BW36" s="124"/>
      <c r="BX36" s="125">
        <v>2</v>
      </c>
      <c r="BY36" s="124"/>
      <c r="BZ36" s="124"/>
      <c r="CA36" s="124"/>
      <c r="CB36" s="124"/>
      <c r="CC36" s="124"/>
      <c r="CD36" s="124"/>
      <c r="CE36" s="124"/>
      <c r="CF36" s="124"/>
      <c r="CG36" s="124"/>
      <c r="CH36" s="124"/>
      <c r="CI36" s="124"/>
      <c r="CJ36" s="124"/>
      <c r="CK36" s="124"/>
      <c r="CL36" s="124"/>
      <c r="CM36" s="124"/>
      <c r="CN36" s="124"/>
      <c r="CO36" s="124"/>
      <c r="CP36" s="124"/>
      <c r="CQ36" s="124"/>
      <c r="CR36" s="124"/>
      <c r="CS36" s="124"/>
      <c r="CT36" s="124"/>
      <c r="CU36" s="124"/>
      <c r="CV36" s="124"/>
      <c r="CW36" s="124"/>
      <c r="CX36" s="124"/>
      <c r="CY36" s="124"/>
      <c r="CZ36" s="124"/>
    </row>
    <row r="37" spans="1:104" ht="11.1" customHeight="1" x14ac:dyDescent="0.25">
      <c r="A37" s="123" t="s">
        <v>327</v>
      </c>
      <c r="B37" s="125">
        <v>936</v>
      </c>
      <c r="C37" s="125">
        <v>405</v>
      </c>
      <c r="D37" s="124"/>
      <c r="E37" s="124"/>
      <c r="F37" s="124"/>
      <c r="G37" s="124"/>
      <c r="H37" s="124"/>
      <c r="I37" s="124"/>
      <c r="J37" s="124"/>
      <c r="K37" s="126">
        <v>1607</v>
      </c>
      <c r="L37" s="125">
        <v>19</v>
      </c>
      <c r="M37" s="124"/>
      <c r="N37" s="124"/>
      <c r="O37" s="125">
        <v>108</v>
      </c>
      <c r="P37" s="124"/>
      <c r="Q37" s="124"/>
      <c r="R37" s="125">
        <v>9</v>
      </c>
      <c r="S37" s="125">
        <v>2</v>
      </c>
      <c r="T37" s="126">
        <v>1465</v>
      </c>
      <c r="U37" s="124"/>
      <c r="V37" s="125">
        <v>563</v>
      </c>
      <c r="W37" s="124"/>
      <c r="X37" s="124"/>
      <c r="Y37" s="125">
        <v>18</v>
      </c>
      <c r="Z37" s="125">
        <v>358</v>
      </c>
      <c r="AA37" s="124"/>
      <c r="AB37" s="124"/>
      <c r="AC37" s="124"/>
      <c r="AD37" s="124"/>
      <c r="AE37" s="125">
        <v>79</v>
      </c>
      <c r="AF37" s="125">
        <v>399</v>
      </c>
      <c r="AG37" s="124"/>
      <c r="AH37" s="124"/>
      <c r="AI37" s="125">
        <v>97</v>
      </c>
      <c r="AJ37" s="125">
        <v>49</v>
      </c>
      <c r="AK37" s="125">
        <v>50</v>
      </c>
      <c r="AL37" s="125">
        <v>31</v>
      </c>
      <c r="AM37" s="125">
        <v>51</v>
      </c>
      <c r="AN37" s="125">
        <v>22</v>
      </c>
      <c r="AO37" s="125">
        <v>216</v>
      </c>
      <c r="AP37" s="125">
        <v>45</v>
      </c>
      <c r="AQ37" s="125">
        <v>18</v>
      </c>
      <c r="AR37" s="125">
        <v>68</v>
      </c>
      <c r="AS37" s="125">
        <v>25</v>
      </c>
      <c r="AT37" s="125">
        <v>59</v>
      </c>
      <c r="AU37" s="125">
        <v>203</v>
      </c>
      <c r="AV37" s="125">
        <v>42</v>
      </c>
      <c r="AW37" s="125">
        <v>11</v>
      </c>
      <c r="AX37" s="125">
        <v>72</v>
      </c>
      <c r="AY37" s="125">
        <v>73</v>
      </c>
      <c r="AZ37" s="125">
        <v>103</v>
      </c>
      <c r="BA37" s="125">
        <v>449</v>
      </c>
      <c r="BB37" s="125">
        <v>61</v>
      </c>
      <c r="BC37" s="125">
        <v>125</v>
      </c>
      <c r="BD37" s="125">
        <v>33</v>
      </c>
      <c r="BE37" s="125">
        <v>109</v>
      </c>
      <c r="BF37" s="125">
        <v>194</v>
      </c>
      <c r="BG37" s="125">
        <v>19</v>
      </c>
      <c r="BH37" s="125">
        <v>43</v>
      </c>
      <c r="BI37" s="125">
        <v>242</v>
      </c>
      <c r="BJ37" s="125">
        <v>108</v>
      </c>
      <c r="BK37" s="125">
        <v>104</v>
      </c>
      <c r="BL37" s="125">
        <v>27</v>
      </c>
      <c r="BM37" s="125">
        <v>78</v>
      </c>
      <c r="BN37" s="125">
        <v>104</v>
      </c>
      <c r="BO37" s="125">
        <v>57</v>
      </c>
      <c r="BP37" s="124"/>
      <c r="BQ37" s="125">
        <v>107</v>
      </c>
      <c r="BR37" s="125">
        <v>36</v>
      </c>
      <c r="BS37" s="124"/>
      <c r="BT37" s="124"/>
      <c r="BU37" s="124"/>
      <c r="BV37" s="125">
        <v>5</v>
      </c>
      <c r="BW37" s="124"/>
      <c r="BX37" s="124"/>
      <c r="BY37" s="124"/>
      <c r="BZ37" s="124"/>
      <c r="CA37" s="124"/>
      <c r="CB37" s="124"/>
      <c r="CC37" s="124"/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</row>
    <row r="38" spans="1:104" ht="11.1" customHeight="1" x14ac:dyDescent="0.25">
      <c r="A38" s="123" t="s">
        <v>328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5">
        <v>347</v>
      </c>
      <c r="O38" s="125">
        <v>4</v>
      </c>
      <c r="P38" s="125">
        <v>1</v>
      </c>
      <c r="Q38" s="124"/>
      <c r="R38" s="124"/>
      <c r="S38" s="124"/>
      <c r="T38" s="124"/>
      <c r="U38" s="124"/>
      <c r="V38" s="125">
        <v>64</v>
      </c>
      <c r="W38" s="124"/>
      <c r="X38" s="124"/>
      <c r="Y38" s="124"/>
      <c r="Z38" s="124"/>
      <c r="AA38" s="124"/>
      <c r="AB38" s="124"/>
      <c r="AC38" s="124"/>
      <c r="AD38" s="124"/>
      <c r="AE38" s="125">
        <v>12</v>
      </c>
      <c r="AF38" s="124"/>
      <c r="AG38" s="125">
        <v>29</v>
      </c>
      <c r="AH38" s="124"/>
      <c r="AI38" s="125">
        <v>12</v>
      </c>
      <c r="AJ38" s="125">
        <v>13</v>
      </c>
      <c r="AK38" s="125">
        <v>1</v>
      </c>
      <c r="AL38" s="125">
        <v>3</v>
      </c>
      <c r="AM38" s="125">
        <v>12</v>
      </c>
      <c r="AN38" s="125">
        <v>6</v>
      </c>
      <c r="AO38" s="125">
        <v>4</v>
      </c>
      <c r="AP38" s="125">
        <v>4</v>
      </c>
      <c r="AQ38" s="125">
        <v>6</v>
      </c>
      <c r="AR38" s="125">
        <v>5</v>
      </c>
      <c r="AS38" s="125">
        <v>5</v>
      </c>
      <c r="AT38" s="125">
        <v>7</v>
      </c>
      <c r="AU38" s="125">
        <v>7</v>
      </c>
      <c r="AV38" s="125">
        <v>16</v>
      </c>
      <c r="AW38" s="125">
        <v>9</v>
      </c>
      <c r="AX38" s="125">
        <v>2</v>
      </c>
      <c r="AY38" s="125">
        <v>28</v>
      </c>
      <c r="AZ38" s="125">
        <v>11</v>
      </c>
      <c r="BA38" s="125">
        <v>12</v>
      </c>
      <c r="BB38" s="125">
        <v>9</v>
      </c>
      <c r="BC38" s="125">
        <v>8</v>
      </c>
      <c r="BD38" s="125">
        <v>16</v>
      </c>
      <c r="BE38" s="125">
        <v>4</v>
      </c>
      <c r="BF38" s="125">
        <v>22</v>
      </c>
      <c r="BG38" s="125">
        <v>3</v>
      </c>
      <c r="BH38" s="125">
        <v>5</v>
      </c>
      <c r="BI38" s="125">
        <v>23</v>
      </c>
      <c r="BJ38" s="125">
        <v>30</v>
      </c>
      <c r="BK38" s="125">
        <v>6</v>
      </c>
      <c r="BL38" s="125">
        <v>22</v>
      </c>
      <c r="BM38" s="125">
        <v>10</v>
      </c>
      <c r="BN38" s="125">
        <v>12</v>
      </c>
      <c r="BO38" s="125">
        <v>5</v>
      </c>
      <c r="BP38" s="124"/>
      <c r="BQ38" s="125">
        <v>1</v>
      </c>
      <c r="BR38" s="124"/>
      <c r="BS38" s="124"/>
      <c r="BT38" s="124"/>
      <c r="BU38" s="124"/>
      <c r="BV38" s="124"/>
      <c r="BW38" s="124"/>
      <c r="BX38" s="124"/>
      <c r="BY38" s="124"/>
      <c r="BZ38" s="124"/>
      <c r="CA38" s="124"/>
      <c r="CB38" s="124"/>
      <c r="CC38" s="124"/>
      <c r="CD38" s="124"/>
      <c r="CE38" s="124"/>
      <c r="CF38" s="124"/>
      <c r="CG38" s="124"/>
      <c r="CH38" s="124"/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</row>
    <row r="39" spans="1:104" ht="11.1" customHeight="1" x14ac:dyDescent="0.25">
      <c r="A39" s="123" t="s">
        <v>198</v>
      </c>
      <c r="B39" s="125">
        <v>1</v>
      </c>
      <c r="C39" s="124"/>
      <c r="D39" s="124"/>
      <c r="E39" s="124"/>
      <c r="F39" s="124"/>
      <c r="G39" s="124"/>
      <c r="H39" s="124"/>
      <c r="I39" s="124"/>
      <c r="J39" s="124"/>
      <c r="K39" s="125">
        <v>967</v>
      </c>
      <c r="L39" s="124"/>
      <c r="M39" s="124"/>
      <c r="N39" s="125">
        <v>6</v>
      </c>
      <c r="O39" s="125">
        <v>1</v>
      </c>
      <c r="P39" s="124"/>
      <c r="Q39" s="125">
        <v>1</v>
      </c>
      <c r="R39" s="124"/>
      <c r="S39" s="124"/>
      <c r="T39" s="124"/>
      <c r="U39" s="124"/>
      <c r="V39" s="125">
        <v>29</v>
      </c>
      <c r="W39" s="124"/>
      <c r="X39" s="124"/>
      <c r="Y39" s="125">
        <v>38</v>
      </c>
      <c r="Z39" s="124"/>
      <c r="AA39" s="124"/>
      <c r="AB39" s="124"/>
      <c r="AC39" s="124"/>
      <c r="AD39" s="124"/>
      <c r="AE39" s="124"/>
      <c r="AF39" s="125">
        <v>5</v>
      </c>
      <c r="AG39" s="125">
        <v>3</v>
      </c>
      <c r="AH39" s="124"/>
      <c r="AI39" s="124"/>
      <c r="AJ39" s="125">
        <v>1</v>
      </c>
      <c r="AK39" s="125">
        <v>1</v>
      </c>
      <c r="AL39" s="124"/>
      <c r="AM39" s="125">
        <v>2</v>
      </c>
      <c r="AN39" s="125">
        <v>1</v>
      </c>
      <c r="AO39" s="125">
        <v>7</v>
      </c>
      <c r="AP39" s="125">
        <v>1</v>
      </c>
      <c r="AQ39" s="125">
        <v>1</v>
      </c>
      <c r="AR39" s="125">
        <v>3</v>
      </c>
      <c r="AS39" s="124"/>
      <c r="AT39" s="125">
        <v>2</v>
      </c>
      <c r="AU39" s="125">
        <v>3</v>
      </c>
      <c r="AV39" s="124"/>
      <c r="AW39" s="125">
        <v>1</v>
      </c>
      <c r="AX39" s="124"/>
      <c r="AY39" s="125">
        <v>4</v>
      </c>
      <c r="AZ39" s="125">
        <v>1</v>
      </c>
      <c r="BA39" s="124"/>
      <c r="BB39" s="125">
        <v>4</v>
      </c>
      <c r="BC39" s="125">
        <v>2</v>
      </c>
      <c r="BD39" s="124"/>
      <c r="BE39" s="124"/>
      <c r="BF39" s="125">
        <v>5</v>
      </c>
      <c r="BG39" s="125">
        <v>1</v>
      </c>
      <c r="BH39" s="125">
        <v>3</v>
      </c>
      <c r="BI39" s="125">
        <v>1</v>
      </c>
      <c r="BJ39" s="125">
        <v>8</v>
      </c>
      <c r="BK39" s="125">
        <v>3</v>
      </c>
      <c r="BL39" s="125">
        <v>1</v>
      </c>
      <c r="BM39" s="124"/>
      <c r="BN39" s="125">
        <v>1</v>
      </c>
      <c r="BO39" s="125">
        <v>5</v>
      </c>
      <c r="BP39" s="124"/>
      <c r="BQ39" s="124"/>
      <c r="BR39" s="124"/>
      <c r="BS39" s="124"/>
      <c r="BT39" s="124"/>
      <c r="BU39" s="124"/>
      <c r="BV39" s="124"/>
      <c r="BW39" s="124"/>
      <c r="BX39" s="124"/>
      <c r="BY39" s="124"/>
      <c r="BZ39" s="124"/>
      <c r="CA39" s="124"/>
      <c r="CB39" s="124"/>
      <c r="CC39" s="124"/>
      <c r="CD39" s="124"/>
      <c r="CE39" s="124"/>
      <c r="CF39" s="124"/>
      <c r="CG39" s="124"/>
      <c r="CH39" s="124"/>
      <c r="CI39" s="124"/>
      <c r="CJ39" s="124"/>
      <c r="CK39" s="124"/>
      <c r="CL39" s="124"/>
      <c r="CM39" s="124"/>
      <c r="CN39" s="124"/>
      <c r="CO39" s="124"/>
      <c r="CP39" s="124"/>
      <c r="CQ39" s="124"/>
      <c r="CR39" s="124"/>
      <c r="CS39" s="124"/>
      <c r="CT39" s="124"/>
      <c r="CU39" s="124"/>
      <c r="CV39" s="124"/>
      <c r="CW39" s="124"/>
      <c r="CX39" s="124"/>
      <c r="CY39" s="124"/>
      <c r="CZ39" s="124"/>
    </row>
    <row r="40" spans="1:104" ht="11.1" customHeight="1" x14ac:dyDescent="0.25">
      <c r="A40" s="123" t="s">
        <v>199</v>
      </c>
      <c r="B40" s="126">
        <v>1132</v>
      </c>
      <c r="C40" s="126">
        <v>1008</v>
      </c>
      <c r="D40" s="124"/>
      <c r="E40" s="124"/>
      <c r="F40" s="124"/>
      <c r="G40" s="124"/>
      <c r="H40" s="124"/>
      <c r="I40" s="125">
        <v>2</v>
      </c>
      <c r="J40" s="124"/>
      <c r="K40" s="125">
        <v>8</v>
      </c>
      <c r="L40" s="124"/>
      <c r="M40" s="124"/>
      <c r="N40" s="124"/>
      <c r="O40" s="125">
        <v>180</v>
      </c>
      <c r="P40" s="125">
        <v>97</v>
      </c>
      <c r="Q40" s="125">
        <v>5</v>
      </c>
      <c r="R40" s="125">
        <v>127</v>
      </c>
      <c r="S40" s="124"/>
      <c r="T40" s="125">
        <v>507</v>
      </c>
      <c r="U40" s="124"/>
      <c r="V40" s="125">
        <v>31</v>
      </c>
      <c r="W40" s="124"/>
      <c r="X40" s="125">
        <v>1</v>
      </c>
      <c r="Y40" s="125">
        <v>19</v>
      </c>
      <c r="Z40" s="125">
        <v>394</v>
      </c>
      <c r="AA40" s="124"/>
      <c r="AB40" s="124"/>
      <c r="AC40" s="125">
        <v>11</v>
      </c>
      <c r="AD40" s="124"/>
      <c r="AE40" s="125">
        <v>45</v>
      </c>
      <c r="AF40" s="125">
        <v>16</v>
      </c>
      <c r="AG40" s="125">
        <v>69</v>
      </c>
      <c r="AH40" s="124"/>
      <c r="AI40" s="125">
        <v>81</v>
      </c>
      <c r="AJ40" s="125">
        <v>65</v>
      </c>
      <c r="AK40" s="125">
        <v>60</v>
      </c>
      <c r="AL40" s="125">
        <v>44</v>
      </c>
      <c r="AM40" s="125">
        <v>49</v>
      </c>
      <c r="AN40" s="125">
        <v>60</v>
      </c>
      <c r="AO40" s="125">
        <v>160</v>
      </c>
      <c r="AP40" s="125">
        <v>20</v>
      </c>
      <c r="AQ40" s="125">
        <v>40</v>
      </c>
      <c r="AR40" s="125">
        <v>61</v>
      </c>
      <c r="AS40" s="125">
        <v>35</v>
      </c>
      <c r="AT40" s="125">
        <v>34</v>
      </c>
      <c r="AU40" s="125">
        <v>59</v>
      </c>
      <c r="AV40" s="125">
        <v>53</v>
      </c>
      <c r="AW40" s="125">
        <v>29</v>
      </c>
      <c r="AX40" s="125">
        <v>168</v>
      </c>
      <c r="AY40" s="125">
        <v>65</v>
      </c>
      <c r="AZ40" s="125">
        <v>73</v>
      </c>
      <c r="BA40" s="125">
        <v>339</v>
      </c>
      <c r="BB40" s="125">
        <v>55</v>
      </c>
      <c r="BC40" s="125">
        <v>42</v>
      </c>
      <c r="BD40" s="125">
        <v>58</v>
      </c>
      <c r="BE40" s="125">
        <v>54</v>
      </c>
      <c r="BF40" s="125">
        <v>123</v>
      </c>
      <c r="BG40" s="125">
        <v>39</v>
      </c>
      <c r="BH40" s="125">
        <v>23</v>
      </c>
      <c r="BI40" s="125">
        <v>206</v>
      </c>
      <c r="BJ40" s="125">
        <v>68</v>
      </c>
      <c r="BK40" s="125">
        <v>25</v>
      </c>
      <c r="BL40" s="125">
        <v>37</v>
      </c>
      <c r="BM40" s="125">
        <v>44</v>
      </c>
      <c r="BN40" s="125">
        <v>83</v>
      </c>
      <c r="BO40" s="125">
        <v>38</v>
      </c>
      <c r="BP40" s="124"/>
      <c r="BQ40" s="125">
        <v>168</v>
      </c>
      <c r="BR40" s="124"/>
      <c r="BS40" s="124"/>
      <c r="BT40" s="124"/>
      <c r="BU40" s="124"/>
      <c r="BV40" s="124"/>
      <c r="BW40" s="124"/>
      <c r="BX40" s="124"/>
      <c r="BY40" s="124"/>
      <c r="BZ40" s="124"/>
      <c r="CA40" s="124"/>
      <c r="CB40" s="124"/>
      <c r="CC40" s="124"/>
      <c r="CD40" s="124"/>
      <c r="CE40" s="124"/>
      <c r="CF40" s="124"/>
      <c r="CG40" s="124"/>
      <c r="CH40" s="124"/>
      <c r="CI40" s="124"/>
      <c r="CJ40" s="124"/>
      <c r="CK40" s="124"/>
      <c r="CL40" s="124"/>
      <c r="CM40" s="124"/>
      <c r="CN40" s="124"/>
      <c r="CO40" s="124"/>
      <c r="CP40" s="124"/>
      <c r="CQ40" s="124"/>
      <c r="CR40" s="124"/>
      <c r="CS40" s="124"/>
      <c r="CT40" s="124"/>
      <c r="CU40" s="124"/>
      <c r="CV40" s="124"/>
      <c r="CW40" s="124"/>
      <c r="CX40" s="124"/>
      <c r="CY40" s="124"/>
      <c r="CZ40" s="124"/>
    </row>
    <row r="41" spans="1:104" ht="11.1" customHeight="1" x14ac:dyDescent="0.25">
      <c r="A41" s="123" t="s">
        <v>329</v>
      </c>
      <c r="B41" s="125">
        <v>115</v>
      </c>
      <c r="C41" s="125">
        <v>29</v>
      </c>
      <c r="D41" s="124"/>
      <c r="E41" s="124"/>
      <c r="F41" s="124"/>
      <c r="G41" s="124"/>
      <c r="H41" s="124"/>
      <c r="I41" s="125">
        <v>1</v>
      </c>
      <c r="J41" s="124"/>
      <c r="K41" s="125">
        <v>20</v>
      </c>
      <c r="L41" s="124"/>
      <c r="M41" s="124"/>
      <c r="N41" s="125">
        <v>12</v>
      </c>
      <c r="O41" s="125">
        <v>20</v>
      </c>
      <c r="P41" s="125">
        <v>5</v>
      </c>
      <c r="Q41" s="125">
        <v>149</v>
      </c>
      <c r="R41" s="125">
        <v>80</v>
      </c>
      <c r="S41" s="125">
        <v>50</v>
      </c>
      <c r="T41" s="125">
        <v>37</v>
      </c>
      <c r="U41" s="124"/>
      <c r="V41" s="125">
        <v>10</v>
      </c>
      <c r="W41" s="124"/>
      <c r="X41" s="125">
        <v>8</v>
      </c>
      <c r="Y41" s="125">
        <v>65</v>
      </c>
      <c r="Z41" s="125">
        <v>1</v>
      </c>
      <c r="AA41" s="124"/>
      <c r="AB41" s="124"/>
      <c r="AC41" s="124"/>
      <c r="AD41" s="124"/>
      <c r="AE41" s="125">
        <v>56</v>
      </c>
      <c r="AF41" s="125">
        <v>3</v>
      </c>
      <c r="AG41" s="125">
        <v>7</v>
      </c>
      <c r="AH41" s="124"/>
      <c r="AI41" s="125">
        <v>39</v>
      </c>
      <c r="AJ41" s="125">
        <v>4</v>
      </c>
      <c r="AK41" s="125">
        <v>4</v>
      </c>
      <c r="AL41" s="125">
        <v>4</v>
      </c>
      <c r="AM41" s="124"/>
      <c r="AN41" s="125">
        <v>13</v>
      </c>
      <c r="AO41" s="125">
        <v>11</v>
      </c>
      <c r="AP41" s="125">
        <v>1</v>
      </c>
      <c r="AQ41" s="125">
        <v>6</v>
      </c>
      <c r="AR41" s="125">
        <v>3</v>
      </c>
      <c r="AS41" s="125">
        <v>3</v>
      </c>
      <c r="AT41" s="125">
        <v>1</v>
      </c>
      <c r="AU41" s="125">
        <v>4</v>
      </c>
      <c r="AV41" s="125">
        <v>1</v>
      </c>
      <c r="AW41" s="125">
        <v>3</v>
      </c>
      <c r="AX41" s="125">
        <v>2</v>
      </c>
      <c r="AY41" s="124"/>
      <c r="AZ41" s="125">
        <v>5</v>
      </c>
      <c r="BA41" s="125">
        <v>24</v>
      </c>
      <c r="BB41" s="125">
        <v>2</v>
      </c>
      <c r="BC41" s="125">
        <v>2</v>
      </c>
      <c r="BD41" s="125">
        <v>25</v>
      </c>
      <c r="BE41" s="125">
        <v>2</v>
      </c>
      <c r="BF41" s="125">
        <v>1</v>
      </c>
      <c r="BG41" s="125">
        <v>1</v>
      </c>
      <c r="BH41" s="125">
        <v>2</v>
      </c>
      <c r="BI41" s="125">
        <v>32</v>
      </c>
      <c r="BJ41" s="125">
        <v>3</v>
      </c>
      <c r="BK41" s="125">
        <v>3</v>
      </c>
      <c r="BL41" s="125">
        <v>8</v>
      </c>
      <c r="BM41" s="125">
        <v>10</v>
      </c>
      <c r="BN41" s="125">
        <v>6</v>
      </c>
      <c r="BO41" s="125">
        <v>9</v>
      </c>
      <c r="BP41" s="124"/>
      <c r="BQ41" s="125">
        <v>1</v>
      </c>
      <c r="BR41" s="125">
        <v>1</v>
      </c>
      <c r="BS41" s="124"/>
      <c r="BT41" s="124"/>
      <c r="BU41" s="124"/>
      <c r="BV41" s="125">
        <v>1</v>
      </c>
      <c r="BW41" s="124"/>
      <c r="BX41" s="124"/>
      <c r="BY41" s="124"/>
      <c r="BZ41" s="124"/>
      <c r="CA41" s="124"/>
      <c r="CB41" s="124"/>
      <c r="CC41" s="124"/>
      <c r="CD41" s="124"/>
      <c r="CE41" s="124"/>
      <c r="CF41" s="124"/>
      <c r="CG41" s="124"/>
      <c r="CH41" s="124"/>
      <c r="CI41" s="124"/>
      <c r="CJ41" s="124"/>
      <c r="CK41" s="124"/>
      <c r="CL41" s="124"/>
      <c r="CM41" s="124"/>
      <c r="CN41" s="124"/>
      <c r="CO41" s="124"/>
      <c r="CP41" s="124"/>
      <c r="CQ41" s="124"/>
      <c r="CR41" s="124"/>
      <c r="CS41" s="124"/>
      <c r="CT41" s="124"/>
      <c r="CU41" s="124"/>
      <c r="CV41" s="124"/>
      <c r="CW41" s="124"/>
      <c r="CX41" s="124"/>
      <c r="CY41" s="124"/>
      <c r="CZ41" s="124"/>
    </row>
    <row r="42" spans="1:104" ht="11.1" customHeight="1" x14ac:dyDescent="0.25">
      <c r="A42" s="123" t="s">
        <v>330</v>
      </c>
      <c r="B42" s="125">
        <v>683</v>
      </c>
      <c r="C42" s="124"/>
      <c r="D42" s="126">
        <v>3738</v>
      </c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5">
        <v>132</v>
      </c>
      <c r="S42" s="124"/>
      <c r="T42" s="124"/>
      <c r="U42" s="126">
        <v>2270</v>
      </c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  <c r="BI42" s="124"/>
      <c r="BJ42" s="124"/>
      <c r="BK42" s="124"/>
      <c r="BL42" s="124"/>
      <c r="BM42" s="124"/>
      <c r="BN42" s="124"/>
      <c r="BO42" s="124"/>
      <c r="BP42" s="124"/>
      <c r="BQ42" s="124"/>
      <c r="BR42" s="124"/>
      <c r="BS42" s="124"/>
      <c r="BT42" s="124"/>
      <c r="BU42" s="124"/>
      <c r="BV42" s="124"/>
      <c r="BW42" s="124"/>
      <c r="BX42" s="124"/>
      <c r="BY42" s="124"/>
      <c r="BZ42" s="124"/>
      <c r="CA42" s="124"/>
      <c r="CB42" s="124"/>
      <c r="CC42" s="124"/>
      <c r="CD42" s="124"/>
      <c r="CE42" s="124"/>
      <c r="CF42" s="124"/>
      <c r="CG42" s="124"/>
      <c r="CH42" s="124"/>
      <c r="CI42" s="124"/>
      <c r="CJ42" s="124"/>
      <c r="CK42" s="124"/>
      <c r="CL42" s="124"/>
      <c r="CM42" s="124"/>
      <c r="CN42" s="124"/>
      <c r="CO42" s="124"/>
      <c r="CP42" s="124"/>
      <c r="CQ42" s="124"/>
      <c r="CR42" s="124"/>
      <c r="CS42" s="124"/>
      <c r="CT42" s="124"/>
      <c r="CU42" s="124"/>
      <c r="CV42" s="124"/>
      <c r="CW42" s="124"/>
      <c r="CX42" s="124"/>
      <c r="CY42" s="124"/>
      <c r="CZ42" s="124"/>
    </row>
    <row r="43" spans="1:104" ht="11.1" customHeight="1" x14ac:dyDescent="0.25">
      <c r="A43" s="123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4"/>
      <c r="AW43" s="124"/>
      <c r="AX43" s="124"/>
      <c r="AY43" s="124"/>
      <c r="AZ43" s="124"/>
      <c r="BA43" s="124"/>
      <c r="BB43" s="124"/>
      <c r="BC43" s="124"/>
      <c r="BD43" s="124"/>
      <c r="BE43" s="124"/>
      <c r="BF43" s="124"/>
      <c r="BG43" s="124"/>
      <c r="BH43" s="124"/>
      <c r="BI43" s="124"/>
      <c r="BJ43" s="124"/>
      <c r="BK43" s="124"/>
      <c r="BL43" s="124"/>
      <c r="BM43" s="124"/>
      <c r="BN43" s="124"/>
      <c r="BO43" s="124"/>
      <c r="BP43" s="124"/>
      <c r="BQ43" s="124"/>
      <c r="BR43" s="124"/>
      <c r="BS43" s="124"/>
      <c r="BT43" s="124"/>
      <c r="BU43" s="124"/>
      <c r="BV43" s="124"/>
      <c r="BW43" s="124"/>
      <c r="BX43" s="124"/>
      <c r="BY43" s="124"/>
      <c r="BZ43" s="124"/>
      <c r="CA43" s="124"/>
      <c r="CB43" s="124"/>
      <c r="CC43" s="124"/>
      <c r="CD43" s="124"/>
      <c r="CE43" s="124"/>
      <c r="CF43" s="124"/>
      <c r="CG43" s="124"/>
      <c r="CH43" s="124"/>
      <c r="CI43" s="124"/>
      <c r="CJ43" s="124"/>
      <c r="CK43" s="124"/>
      <c r="CL43" s="124"/>
      <c r="CM43" s="124"/>
      <c r="CN43" s="124"/>
      <c r="CO43" s="124"/>
      <c r="CP43" s="124"/>
      <c r="CQ43" s="124"/>
      <c r="CR43" s="124"/>
      <c r="CS43" s="124"/>
      <c r="CT43" s="124"/>
      <c r="CU43" s="124"/>
      <c r="CV43" s="124"/>
      <c r="CW43" s="124"/>
      <c r="CX43" s="124"/>
      <c r="CY43" s="124"/>
      <c r="CZ43" s="124"/>
    </row>
    <row r="44" spans="1:104" s="122" customFormat="1" ht="33" customHeight="1" x14ac:dyDescent="0.2">
      <c r="A44" s="118" t="s">
        <v>331</v>
      </c>
      <c r="B44" s="119">
        <v>1849</v>
      </c>
      <c r="C44" s="119">
        <v>3731</v>
      </c>
      <c r="D44" s="119">
        <v>1230</v>
      </c>
      <c r="E44" s="120"/>
      <c r="F44" s="119">
        <v>1400</v>
      </c>
      <c r="G44" s="119">
        <v>4928</v>
      </c>
      <c r="H44" s="119">
        <v>2255</v>
      </c>
      <c r="I44" s="119">
        <v>1120</v>
      </c>
      <c r="J44" s="121">
        <v>998</v>
      </c>
      <c r="K44" s="119">
        <v>4163</v>
      </c>
      <c r="L44" s="119">
        <v>2009</v>
      </c>
      <c r="M44" s="119">
        <v>4893</v>
      </c>
      <c r="N44" s="121">
        <v>398</v>
      </c>
      <c r="O44" s="119">
        <v>4956</v>
      </c>
      <c r="P44" s="127">
        <v>3724</v>
      </c>
      <c r="Q44" s="128">
        <v>547</v>
      </c>
      <c r="R44" s="127">
        <v>6242</v>
      </c>
      <c r="S44" s="127">
        <v>1458</v>
      </c>
      <c r="T44" s="127">
        <v>4869</v>
      </c>
      <c r="U44" s="128">
        <v>92</v>
      </c>
      <c r="V44" s="127">
        <v>1410</v>
      </c>
      <c r="W44" s="127">
        <v>2185</v>
      </c>
      <c r="X44" s="127">
        <v>1983</v>
      </c>
      <c r="Y44" s="127">
        <v>2077</v>
      </c>
      <c r="Z44" s="127">
        <v>3039</v>
      </c>
      <c r="AA44" s="129"/>
      <c r="AB44" s="129"/>
      <c r="AC44" s="127">
        <v>1309</v>
      </c>
      <c r="AD44" s="120"/>
      <c r="AE44" s="119">
        <v>1428</v>
      </c>
      <c r="AF44" s="119">
        <v>2598</v>
      </c>
      <c r="AG44" s="119">
        <v>1744</v>
      </c>
      <c r="AH44" s="120"/>
      <c r="AI44" s="119">
        <v>1209</v>
      </c>
      <c r="AJ44" s="121">
        <v>927</v>
      </c>
      <c r="AK44" s="119">
        <v>1048</v>
      </c>
      <c r="AL44" s="121">
        <v>640</v>
      </c>
      <c r="AM44" s="121">
        <v>869</v>
      </c>
      <c r="AN44" s="121">
        <v>739</v>
      </c>
      <c r="AO44" s="119">
        <v>2431</v>
      </c>
      <c r="AP44" s="121">
        <v>666</v>
      </c>
      <c r="AQ44" s="121">
        <v>712</v>
      </c>
      <c r="AR44" s="119">
        <v>1118</v>
      </c>
      <c r="AS44" s="121">
        <v>755</v>
      </c>
      <c r="AT44" s="121">
        <v>839</v>
      </c>
      <c r="AU44" s="119">
        <v>2034</v>
      </c>
      <c r="AV44" s="121">
        <v>755</v>
      </c>
      <c r="AW44" s="121">
        <v>523</v>
      </c>
      <c r="AX44" s="119">
        <v>1340</v>
      </c>
      <c r="AY44" s="119">
        <v>1544</v>
      </c>
      <c r="AZ44" s="121">
        <v>929</v>
      </c>
      <c r="BA44" s="119">
        <v>5337</v>
      </c>
      <c r="BB44" s="119">
        <v>1136</v>
      </c>
      <c r="BC44" s="119">
        <v>1149</v>
      </c>
      <c r="BD44" s="121">
        <v>616</v>
      </c>
      <c r="BE44" s="119">
        <v>1138</v>
      </c>
      <c r="BF44" s="119">
        <v>1786</v>
      </c>
      <c r="BG44" s="121">
        <v>524</v>
      </c>
      <c r="BH44" s="121">
        <v>598</v>
      </c>
      <c r="BI44" s="119">
        <v>2418</v>
      </c>
      <c r="BJ44" s="119">
        <v>2354</v>
      </c>
      <c r="BK44" s="119">
        <v>1076</v>
      </c>
      <c r="BL44" s="119">
        <v>1256</v>
      </c>
      <c r="BM44" s="121">
        <v>890</v>
      </c>
      <c r="BN44" s="121">
        <v>812</v>
      </c>
      <c r="BO44" s="119">
        <v>1419</v>
      </c>
      <c r="BP44" s="121">
        <v>478</v>
      </c>
      <c r="BQ44" s="121">
        <v>962</v>
      </c>
      <c r="BR44" s="119">
        <v>1446</v>
      </c>
      <c r="BS44" s="121">
        <v>235</v>
      </c>
      <c r="BT44" s="121">
        <v>198</v>
      </c>
      <c r="BU44" s="121">
        <v>150</v>
      </c>
      <c r="BV44" s="121">
        <v>22</v>
      </c>
      <c r="BW44" s="121">
        <v>235</v>
      </c>
      <c r="BX44" s="120"/>
      <c r="BY44" s="121">
        <v>83</v>
      </c>
      <c r="BZ44" s="120"/>
      <c r="CA44" s="120"/>
      <c r="CB44" s="120"/>
      <c r="CC44" s="120"/>
      <c r="CD44" s="120"/>
      <c r="CE44" s="120"/>
      <c r="CF44" s="120"/>
      <c r="CG44" s="120"/>
      <c r="CH44" s="120"/>
      <c r="CI44" s="120"/>
      <c r="CJ44" s="120"/>
      <c r="CK44" s="120"/>
      <c r="CL44" s="120"/>
      <c r="CM44" s="120"/>
      <c r="CN44" s="120"/>
      <c r="CO44" s="120"/>
      <c r="CP44" s="120"/>
      <c r="CQ44" s="120"/>
      <c r="CR44" s="120"/>
      <c r="CS44" s="120"/>
      <c r="CT44" s="120"/>
      <c r="CU44" s="120"/>
      <c r="CV44" s="120"/>
      <c r="CW44" s="120"/>
      <c r="CX44" s="120"/>
      <c r="CY44" s="120"/>
      <c r="CZ44" s="120"/>
    </row>
    <row r="45" spans="1:104" ht="11.1" customHeight="1" x14ac:dyDescent="0.25">
      <c r="A45" s="123" t="s">
        <v>308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  <c r="AT45" s="124"/>
      <c r="AU45" s="124"/>
      <c r="AV45" s="124"/>
      <c r="AW45" s="124"/>
      <c r="AX45" s="124"/>
      <c r="AY45" s="124"/>
      <c r="AZ45" s="124"/>
      <c r="BA45" s="124"/>
      <c r="BB45" s="124"/>
      <c r="BC45" s="124"/>
      <c r="BD45" s="124"/>
      <c r="BE45" s="124"/>
      <c r="BF45" s="124"/>
      <c r="BG45" s="124"/>
      <c r="BH45" s="124"/>
      <c r="BI45" s="124"/>
      <c r="BJ45" s="124"/>
      <c r="BK45" s="124"/>
      <c r="BL45" s="124"/>
      <c r="BM45" s="124"/>
      <c r="BN45" s="124"/>
      <c r="BO45" s="124"/>
      <c r="BP45" s="124"/>
      <c r="BQ45" s="124"/>
      <c r="BR45" s="124"/>
      <c r="BS45" s="124"/>
      <c r="BT45" s="124"/>
      <c r="BU45" s="124"/>
      <c r="BV45" s="124"/>
      <c r="BW45" s="124"/>
      <c r="BX45" s="124"/>
      <c r="BY45" s="124"/>
      <c r="BZ45" s="124"/>
      <c r="CA45" s="124"/>
      <c r="CB45" s="124"/>
      <c r="CC45" s="124"/>
      <c r="CD45" s="124"/>
      <c r="CE45" s="124"/>
      <c r="CF45" s="124"/>
      <c r="CG45" s="124"/>
      <c r="CH45" s="124"/>
      <c r="CI45" s="124"/>
      <c r="CJ45" s="124"/>
      <c r="CK45" s="124"/>
      <c r="CL45" s="124"/>
      <c r="CM45" s="124"/>
      <c r="CN45" s="124"/>
      <c r="CO45" s="124"/>
      <c r="CP45" s="124"/>
      <c r="CQ45" s="124"/>
      <c r="CR45" s="124"/>
      <c r="CS45" s="124"/>
      <c r="CT45" s="124"/>
      <c r="CU45" s="124"/>
      <c r="CV45" s="124"/>
      <c r="CW45" s="124"/>
      <c r="CX45" s="124"/>
      <c r="CY45" s="124"/>
      <c r="CZ45" s="124"/>
    </row>
    <row r="46" spans="1:104" ht="11.1" customHeight="1" x14ac:dyDescent="0.25">
      <c r="A46" s="123" t="s">
        <v>183</v>
      </c>
      <c r="B46" s="124"/>
      <c r="C46" s="126">
        <v>3136</v>
      </c>
      <c r="D46" s="124"/>
      <c r="E46" s="124"/>
      <c r="F46" s="124"/>
      <c r="G46" s="124"/>
      <c r="H46" s="124"/>
      <c r="I46" s="124"/>
      <c r="J46" s="125">
        <v>138</v>
      </c>
      <c r="K46" s="125">
        <v>1</v>
      </c>
      <c r="L46" s="126">
        <v>1983</v>
      </c>
      <c r="M46" s="125">
        <v>99</v>
      </c>
      <c r="N46" s="124"/>
      <c r="O46" s="125">
        <v>388</v>
      </c>
      <c r="P46" s="125">
        <v>888</v>
      </c>
      <c r="Q46" s="124"/>
      <c r="R46" s="125">
        <v>178</v>
      </c>
      <c r="S46" s="126">
        <v>1452</v>
      </c>
      <c r="T46" s="125">
        <v>969</v>
      </c>
      <c r="U46" s="124"/>
      <c r="V46" s="125">
        <v>1</v>
      </c>
      <c r="W46" s="126">
        <v>1413</v>
      </c>
      <c r="X46" s="125">
        <v>491</v>
      </c>
      <c r="Y46" s="125">
        <v>1</v>
      </c>
      <c r="Z46" s="125">
        <v>853</v>
      </c>
      <c r="AA46" s="124"/>
      <c r="AB46" s="124"/>
      <c r="AC46" s="124"/>
      <c r="AD46" s="124"/>
      <c r="AE46" s="125">
        <v>138</v>
      </c>
      <c r="AF46" s="125">
        <v>538</v>
      </c>
      <c r="AG46" s="125">
        <v>222</v>
      </c>
      <c r="AH46" s="124"/>
      <c r="AI46" s="125">
        <v>96</v>
      </c>
      <c r="AJ46" s="125">
        <v>211</v>
      </c>
      <c r="AK46" s="125">
        <v>168</v>
      </c>
      <c r="AL46" s="125">
        <v>92</v>
      </c>
      <c r="AM46" s="125">
        <v>62</v>
      </c>
      <c r="AN46" s="125">
        <v>91</v>
      </c>
      <c r="AO46" s="125">
        <v>557</v>
      </c>
      <c r="AP46" s="125">
        <v>77</v>
      </c>
      <c r="AQ46" s="125">
        <v>102</v>
      </c>
      <c r="AR46" s="125">
        <v>2</v>
      </c>
      <c r="AS46" s="125">
        <v>116</v>
      </c>
      <c r="AT46" s="125">
        <v>182</v>
      </c>
      <c r="AU46" s="125">
        <v>193</v>
      </c>
      <c r="AV46" s="125">
        <v>87</v>
      </c>
      <c r="AW46" s="125">
        <v>130</v>
      </c>
      <c r="AX46" s="125">
        <v>263</v>
      </c>
      <c r="AY46" s="125">
        <v>81</v>
      </c>
      <c r="AZ46" s="125">
        <v>184</v>
      </c>
      <c r="BA46" s="125">
        <v>280</v>
      </c>
      <c r="BB46" s="125">
        <v>76</v>
      </c>
      <c r="BC46" s="125">
        <v>68</v>
      </c>
      <c r="BD46" s="124"/>
      <c r="BE46" s="125">
        <v>160</v>
      </c>
      <c r="BF46" s="125">
        <v>196</v>
      </c>
      <c r="BG46" s="125">
        <v>75</v>
      </c>
      <c r="BH46" s="125">
        <v>72</v>
      </c>
      <c r="BI46" s="125">
        <v>294</v>
      </c>
      <c r="BJ46" s="125">
        <v>268</v>
      </c>
      <c r="BK46" s="125">
        <v>154</v>
      </c>
      <c r="BL46" s="125">
        <v>67</v>
      </c>
      <c r="BM46" s="125">
        <v>73</v>
      </c>
      <c r="BN46" s="125">
        <v>106</v>
      </c>
      <c r="BO46" s="125">
        <v>374</v>
      </c>
      <c r="BP46" s="125">
        <v>100</v>
      </c>
      <c r="BQ46" s="124"/>
      <c r="BR46" s="125">
        <v>464</v>
      </c>
      <c r="BS46" s="124"/>
      <c r="BT46" s="125">
        <v>40</v>
      </c>
      <c r="BU46" s="124"/>
      <c r="BV46" s="124"/>
      <c r="BW46" s="124"/>
      <c r="BX46" s="124"/>
      <c r="BY46" s="125">
        <v>83</v>
      </c>
      <c r="BZ46" s="124"/>
      <c r="CA46" s="124"/>
      <c r="CB46" s="124"/>
      <c r="CC46" s="124"/>
      <c r="CD46" s="124"/>
      <c r="CE46" s="124"/>
      <c r="CF46" s="124"/>
      <c r="CG46" s="124"/>
      <c r="CH46" s="124"/>
      <c r="CI46" s="124"/>
      <c r="CJ46" s="124"/>
      <c r="CK46" s="124"/>
      <c r="CL46" s="124"/>
      <c r="CM46" s="124"/>
      <c r="CN46" s="124"/>
      <c r="CO46" s="124"/>
      <c r="CP46" s="124"/>
      <c r="CQ46" s="124"/>
      <c r="CR46" s="124"/>
      <c r="CS46" s="124"/>
      <c r="CT46" s="124"/>
      <c r="CU46" s="124"/>
      <c r="CV46" s="124"/>
      <c r="CW46" s="124"/>
      <c r="CX46" s="124"/>
      <c r="CY46" s="124"/>
      <c r="CZ46" s="124"/>
    </row>
    <row r="47" spans="1:104" ht="11.1" customHeight="1" x14ac:dyDescent="0.25">
      <c r="A47" s="123" t="s">
        <v>311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5">
        <v>4</v>
      </c>
      <c r="L47" s="124"/>
      <c r="M47" s="124"/>
      <c r="N47" s="124"/>
      <c r="O47" s="124"/>
      <c r="P47" s="124"/>
      <c r="Q47" s="124"/>
      <c r="R47" s="125">
        <v>3</v>
      </c>
      <c r="S47" s="124"/>
      <c r="T47" s="125">
        <v>23</v>
      </c>
      <c r="U47" s="124"/>
      <c r="V47" s="124"/>
      <c r="W47" s="124"/>
      <c r="X47" s="124"/>
      <c r="Y47" s="124"/>
      <c r="Z47" s="124"/>
      <c r="AA47" s="124"/>
      <c r="AB47" s="124"/>
      <c r="AC47" s="125">
        <v>1</v>
      </c>
      <c r="AD47" s="124"/>
      <c r="AE47" s="125">
        <v>2</v>
      </c>
      <c r="AF47" s="124"/>
      <c r="AG47" s="124"/>
      <c r="AH47" s="124"/>
      <c r="AI47" s="125">
        <v>1</v>
      </c>
      <c r="AJ47" s="125">
        <v>1</v>
      </c>
      <c r="AK47" s="125">
        <v>1</v>
      </c>
      <c r="AL47" s="124"/>
      <c r="AM47" s="124"/>
      <c r="AN47" s="124"/>
      <c r="AO47" s="125">
        <v>1</v>
      </c>
      <c r="AP47" s="124"/>
      <c r="AQ47" s="124"/>
      <c r="AR47" s="125">
        <v>1</v>
      </c>
      <c r="AS47" s="125">
        <v>1</v>
      </c>
      <c r="AT47" s="124"/>
      <c r="AU47" s="125">
        <v>8</v>
      </c>
      <c r="AV47" s="124"/>
      <c r="AW47" s="124"/>
      <c r="AX47" s="124"/>
      <c r="AY47" s="125">
        <v>1</v>
      </c>
      <c r="AZ47" s="125">
        <v>1</v>
      </c>
      <c r="BA47" s="125">
        <v>8</v>
      </c>
      <c r="BB47" s="124"/>
      <c r="BC47" s="124"/>
      <c r="BD47" s="124"/>
      <c r="BE47" s="125">
        <v>1</v>
      </c>
      <c r="BF47" s="124"/>
      <c r="BG47" s="124"/>
      <c r="BH47" s="124"/>
      <c r="BI47" s="125">
        <v>1</v>
      </c>
      <c r="BJ47" s="125">
        <v>4</v>
      </c>
      <c r="BK47" s="125">
        <v>1</v>
      </c>
      <c r="BL47" s="124"/>
      <c r="BM47" s="124"/>
      <c r="BN47" s="125">
        <v>10</v>
      </c>
      <c r="BO47" s="125">
        <v>1</v>
      </c>
      <c r="BP47" s="124"/>
      <c r="BQ47" s="124"/>
      <c r="BR47" s="124"/>
      <c r="BS47" s="124"/>
      <c r="BT47" s="124"/>
      <c r="BU47" s="124"/>
      <c r="BV47" s="124"/>
      <c r="BW47" s="124"/>
      <c r="BX47" s="124"/>
      <c r="BY47" s="124"/>
      <c r="BZ47" s="124"/>
      <c r="CA47" s="124"/>
      <c r="CB47" s="124"/>
      <c r="CC47" s="124"/>
      <c r="CD47" s="124"/>
      <c r="CE47" s="124"/>
      <c r="CF47" s="124"/>
      <c r="CG47" s="124"/>
      <c r="CH47" s="124"/>
      <c r="CI47" s="124"/>
      <c r="CJ47" s="124"/>
      <c r="CK47" s="124"/>
      <c r="CL47" s="124"/>
      <c r="CM47" s="124"/>
      <c r="CN47" s="124"/>
      <c r="CO47" s="124"/>
      <c r="CP47" s="124"/>
      <c r="CQ47" s="124"/>
      <c r="CR47" s="124"/>
      <c r="CS47" s="124"/>
      <c r="CT47" s="124"/>
      <c r="CU47" s="124"/>
      <c r="CV47" s="124"/>
      <c r="CW47" s="124"/>
      <c r="CX47" s="124"/>
      <c r="CY47" s="124"/>
      <c r="CZ47" s="124"/>
    </row>
    <row r="48" spans="1:104" ht="11.1" customHeight="1" x14ac:dyDescent="0.25">
      <c r="A48" s="123" t="s">
        <v>184</v>
      </c>
      <c r="B48" s="124"/>
      <c r="C48" s="124"/>
      <c r="D48" s="124"/>
      <c r="E48" s="124"/>
      <c r="F48" s="124"/>
      <c r="G48" s="124"/>
      <c r="H48" s="124"/>
      <c r="I48" s="124"/>
      <c r="J48" s="125">
        <v>7</v>
      </c>
      <c r="K48" s="125">
        <v>180</v>
      </c>
      <c r="L48" s="124"/>
      <c r="M48" s="125">
        <v>56</v>
      </c>
      <c r="N48" s="124"/>
      <c r="O48" s="125">
        <v>29</v>
      </c>
      <c r="P48" s="125">
        <v>88</v>
      </c>
      <c r="Q48" s="125">
        <v>2</v>
      </c>
      <c r="R48" s="125">
        <v>28</v>
      </c>
      <c r="S48" s="124"/>
      <c r="T48" s="125">
        <v>95</v>
      </c>
      <c r="U48" s="124"/>
      <c r="V48" s="125">
        <v>10</v>
      </c>
      <c r="W48" s="125">
        <v>11</v>
      </c>
      <c r="X48" s="125">
        <v>14</v>
      </c>
      <c r="Y48" s="124"/>
      <c r="Z48" s="125">
        <v>66</v>
      </c>
      <c r="AA48" s="124"/>
      <c r="AB48" s="124"/>
      <c r="AC48" s="124"/>
      <c r="AD48" s="124"/>
      <c r="AE48" s="125">
        <v>21</v>
      </c>
      <c r="AF48" s="125">
        <v>68</v>
      </c>
      <c r="AG48" s="125">
        <v>144</v>
      </c>
      <c r="AH48" s="124"/>
      <c r="AI48" s="125">
        <v>68</v>
      </c>
      <c r="AJ48" s="125">
        <v>50</v>
      </c>
      <c r="AK48" s="125">
        <v>35</v>
      </c>
      <c r="AL48" s="125">
        <v>45</v>
      </c>
      <c r="AM48" s="125">
        <v>38</v>
      </c>
      <c r="AN48" s="125">
        <v>41</v>
      </c>
      <c r="AO48" s="125">
        <v>18</v>
      </c>
      <c r="AP48" s="125">
        <v>17</v>
      </c>
      <c r="AQ48" s="125">
        <v>16</v>
      </c>
      <c r="AR48" s="125">
        <v>26</v>
      </c>
      <c r="AS48" s="125">
        <v>22</v>
      </c>
      <c r="AT48" s="125">
        <v>24</v>
      </c>
      <c r="AU48" s="125">
        <v>34</v>
      </c>
      <c r="AV48" s="125">
        <v>130</v>
      </c>
      <c r="AW48" s="125">
        <v>8</v>
      </c>
      <c r="AX48" s="125">
        <v>21</v>
      </c>
      <c r="AY48" s="125">
        <v>95</v>
      </c>
      <c r="AZ48" s="125">
        <v>12</v>
      </c>
      <c r="BA48" s="125">
        <v>44</v>
      </c>
      <c r="BB48" s="125">
        <v>22</v>
      </c>
      <c r="BC48" s="125">
        <v>42</v>
      </c>
      <c r="BD48" s="125">
        <v>97</v>
      </c>
      <c r="BE48" s="125">
        <v>15</v>
      </c>
      <c r="BF48" s="125">
        <v>4</v>
      </c>
      <c r="BG48" s="125">
        <v>21</v>
      </c>
      <c r="BH48" s="125">
        <v>41</v>
      </c>
      <c r="BI48" s="125">
        <v>57</v>
      </c>
      <c r="BJ48" s="125">
        <v>100</v>
      </c>
      <c r="BK48" s="125">
        <v>70</v>
      </c>
      <c r="BL48" s="125">
        <v>77</v>
      </c>
      <c r="BM48" s="125">
        <v>6</v>
      </c>
      <c r="BN48" s="125">
        <v>10</v>
      </c>
      <c r="BO48" s="125">
        <v>12</v>
      </c>
      <c r="BP48" s="125">
        <v>19</v>
      </c>
      <c r="BQ48" s="125">
        <v>89</v>
      </c>
      <c r="BR48" s="125">
        <v>35</v>
      </c>
      <c r="BS48" s="125">
        <v>8</v>
      </c>
      <c r="BT48" s="125">
        <v>13</v>
      </c>
      <c r="BU48" s="124"/>
      <c r="BV48" s="124"/>
      <c r="BW48" s="125">
        <v>11</v>
      </c>
      <c r="BX48" s="124"/>
      <c r="BY48" s="124"/>
      <c r="BZ48" s="124"/>
      <c r="CA48" s="124"/>
      <c r="CB48" s="124"/>
      <c r="CC48" s="124"/>
      <c r="CD48" s="124"/>
      <c r="CE48" s="124"/>
      <c r="CF48" s="124"/>
      <c r="CG48" s="124"/>
      <c r="CH48" s="124"/>
      <c r="CI48" s="124"/>
      <c r="CJ48" s="124"/>
      <c r="CK48" s="124"/>
      <c r="CL48" s="124"/>
      <c r="CM48" s="124"/>
      <c r="CN48" s="124"/>
      <c r="CO48" s="124"/>
      <c r="CP48" s="124"/>
      <c r="CQ48" s="124"/>
      <c r="CR48" s="124"/>
      <c r="CS48" s="124"/>
      <c r="CT48" s="124"/>
      <c r="CU48" s="124"/>
      <c r="CV48" s="124"/>
      <c r="CW48" s="124"/>
      <c r="CX48" s="124"/>
      <c r="CY48" s="124"/>
      <c r="CZ48" s="124"/>
    </row>
    <row r="49" spans="1:104" ht="11.1" customHeight="1" x14ac:dyDescent="0.25">
      <c r="A49" s="123" t="s">
        <v>185</v>
      </c>
      <c r="B49" s="125">
        <v>89</v>
      </c>
      <c r="C49" s="124"/>
      <c r="D49" s="124"/>
      <c r="E49" s="124"/>
      <c r="F49" s="124"/>
      <c r="G49" s="124"/>
      <c r="H49" s="124"/>
      <c r="I49" s="124"/>
      <c r="J49" s="124"/>
      <c r="K49" s="125">
        <v>24</v>
      </c>
      <c r="L49" s="124"/>
      <c r="M49" s="124"/>
      <c r="N49" s="124"/>
      <c r="O49" s="125">
        <v>2</v>
      </c>
      <c r="P49" s="125">
        <v>31</v>
      </c>
      <c r="Q49" s="125">
        <v>1</v>
      </c>
      <c r="R49" s="125">
        <v>2</v>
      </c>
      <c r="S49" s="124"/>
      <c r="T49" s="125">
        <v>7</v>
      </c>
      <c r="U49" s="124"/>
      <c r="V49" s="124"/>
      <c r="W49" s="124"/>
      <c r="X49" s="124"/>
      <c r="Y49" s="125">
        <v>37</v>
      </c>
      <c r="Z49" s="125">
        <v>17</v>
      </c>
      <c r="AA49" s="124"/>
      <c r="AB49" s="124"/>
      <c r="AC49" s="125">
        <v>7</v>
      </c>
      <c r="AD49" s="124"/>
      <c r="AE49" s="125">
        <v>9</v>
      </c>
      <c r="AF49" s="125">
        <v>5</v>
      </c>
      <c r="AG49" s="125">
        <v>1</v>
      </c>
      <c r="AH49" s="124"/>
      <c r="AI49" s="125">
        <v>4</v>
      </c>
      <c r="AJ49" s="125">
        <v>7</v>
      </c>
      <c r="AK49" s="124"/>
      <c r="AL49" s="125">
        <v>1</v>
      </c>
      <c r="AM49" s="125">
        <v>1</v>
      </c>
      <c r="AN49" s="125">
        <v>8</v>
      </c>
      <c r="AO49" s="125">
        <v>1</v>
      </c>
      <c r="AP49" s="124"/>
      <c r="AQ49" s="125">
        <v>6</v>
      </c>
      <c r="AR49" s="125">
        <v>9</v>
      </c>
      <c r="AS49" s="125">
        <v>2</v>
      </c>
      <c r="AT49" s="124"/>
      <c r="AU49" s="125">
        <v>23</v>
      </c>
      <c r="AV49" s="124"/>
      <c r="AW49" s="125">
        <v>2</v>
      </c>
      <c r="AX49" s="125">
        <v>9</v>
      </c>
      <c r="AY49" s="125">
        <v>9</v>
      </c>
      <c r="AZ49" s="125">
        <v>6</v>
      </c>
      <c r="BA49" s="125">
        <v>12</v>
      </c>
      <c r="BB49" s="125">
        <v>1</v>
      </c>
      <c r="BC49" s="125">
        <v>6</v>
      </c>
      <c r="BD49" s="125">
        <v>3</v>
      </c>
      <c r="BE49" s="125">
        <v>1</v>
      </c>
      <c r="BF49" s="125">
        <v>3</v>
      </c>
      <c r="BG49" s="125">
        <v>2</v>
      </c>
      <c r="BH49" s="125">
        <v>1</v>
      </c>
      <c r="BI49" s="125">
        <v>11</v>
      </c>
      <c r="BJ49" s="125">
        <v>3</v>
      </c>
      <c r="BK49" s="125">
        <v>11</v>
      </c>
      <c r="BL49" s="125">
        <v>4</v>
      </c>
      <c r="BM49" s="125">
        <v>2</v>
      </c>
      <c r="BN49" s="124"/>
      <c r="BO49" s="125">
        <v>5</v>
      </c>
      <c r="BP49" s="124"/>
      <c r="BQ49" s="125">
        <v>2</v>
      </c>
      <c r="BR49" s="125">
        <v>1</v>
      </c>
      <c r="BS49" s="124"/>
      <c r="BT49" s="125">
        <v>1</v>
      </c>
      <c r="BU49" s="124"/>
      <c r="BV49" s="124"/>
      <c r="BW49" s="124"/>
      <c r="BX49" s="124"/>
      <c r="BY49" s="124"/>
      <c r="BZ49" s="124"/>
      <c r="CA49" s="124"/>
      <c r="CB49" s="124"/>
      <c r="CC49" s="124"/>
      <c r="CD49" s="124"/>
      <c r="CE49" s="124"/>
      <c r="CF49" s="124"/>
      <c r="CG49" s="124"/>
      <c r="CH49" s="124"/>
      <c r="CI49" s="124"/>
      <c r="CJ49" s="124"/>
      <c r="CK49" s="124"/>
      <c r="CL49" s="124"/>
      <c r="CM49" s="124"/>
      <c r="CN49" s="124"/>
      <c r="CO49" s="124"/>
      <c r="CP49" s="124"/>
      <c r="CQ49" s="124"/>
      <c r="CR49" s="124"/>
      <c r="CS49" s="124"/>
      <c r="CT49" s="124"/>
      <c r="CU49" s="124"/>
      <c r="CV49" s="124"/>
      <c r="CW49" s="124"/>
      <c r="CX49" s="124"/>
      <c r="CY49" s="124"/>
      <c r="CZ49" s="124"/>
    </row>
    <row r="50" spans="1:104" ht="11.1" customHeight="1" x14ac:dyDescent="0.25">
      <c r="A50" s="123" t="s">
        <v>312</v>
      </c>
      <c r="B50" s="124"/>
      <c r="C50" s="125">
        <v>44</v>
      </c>
      <c r="D50" s="124"/>
      <c r="E50" s="124"/>
      <c r="F50" s="124"/>
      <c r="G50" s="124"/>
      <c r="H50" s="124"/>
      <c r="I50" s="126">
        <v>1059</v>
      </c>
      <c r="J50" s="125">
        <v>26</v>
      </c>
      <c r="K50" s="125">
        <v>139</v>
      </c>
      <c r="L50" s="124"/>
      <c r="M50" s="125">
        <v>47</v>
      </c>
      <c r="N50" s="125">
        <v>2</v>
      </c>
      <c r="O50" s="125">
        <v>9</v>
      </c>
      <c r="P50" s="125">
        <v>6</v>
      </c>
      <c r="Q50" s="124"/>
      <c r="R50" s="125">
        <v>163</v>
      </c>
      <c r="S50" s="125">
        <v>1</v>
      </c>
      <c r="T50" s="125">
        <v>6</v>
      </c>
      <c r="U50" s="124"/>
      <c r="V50" s="124"/>
      <c r="W50" s="124"/>
      <c r="X50" s="125">
        <v>1</v>
      </c>
      <c r="Y50" s="125">
        <v>99</v>
      </c>
      <c r="Z50" s="125">
        <v>4</v>
      </c>
      <c r="AA50" s="124"/>
      <c r="AB50" s="124"/>
      <c r="AC50" s="125">
        <v>19</v>
      </c>
      <c r="AD50" s="124"/>
      <c r="AE50" s="125">
        <v>15</v>
      </c>
      <c r="AF50" s="125">
        <v>7</v>
      </c>
      <c r="AG50" s="125">
        <v>16</v>
      </c>
      <c r="AH50" s="124"/>
      <c r="AI50" s="125">
        <v>9</v>
      </c>
      <c r="AJ50" s="125">
        <v>5</v>
      </c>
      <c r="AK50" s="125">
        <v>24</v>
      </c>
      <c r="AL50" s="125">
        <v>2</v>
      </c>
      <c r="AM50" s="125">
        <v>14</v>
      </c>
      <c r="AN50" s="125">
        <v>6</v>
      </c>
      <c r="AO50" s="125">
        <v>5</v>
      </c>
      <c r="AP50" s="125">
        <v>5</v>
      </c>
      <c r="AQ50" s="125">
        <v>7</v>
      </c>
      <c r="AR50" s="125">
        <v>26</v>
      </c>
      <c r="AS50" s="125">
        <v>12</v>
      </c>
      <c r="AT50" s="125">
        <v>8</v>
      </c>
      <c r="AU50" s="125">
        <v>96</v>
      </c>
      <c r="AV50" s="125">
        <v>4</v>
      </c>
      <c r="AW50" s="125">
        <v>5</v>
      </c>
      <c r="AX50" s="125">
        <v>9</v>
      </c>
      <c r="AY50" s="125">
        <v>26</v>
      </c>
      <c r="AZ50" s="125">
        <v>18</v>
      </c>
      <c r="BA50" s="125">
        <v>17</v>
      </c>
      <c r="BB50" s="125">
        <v>15</v>
      </c>
      <c r="BC50" s="125">
        <v>34</v>
      </c>
      <c r="BD50" s="125">
        <v>5</v>
      </c>
      <c r="BE50" s="125">
        <v>16</v>
      </c>
      <c r="BF50" s="125">
        <v>91</v>
      </c>
      <c r="BG50" s="125">
        <v>2</v>
      </c>
      <c r="BH50" s="125">
        <v>15</v>
      </c>
      <c r="BI50" s="125">
        <v>30</v>
      </c>
      <c r="BJ50" s="125">
        <v>13</v>
      </c>
      <c r="BK50" s="125">
        <v>28</v>
      </c>
      <c r="BL50" s="125">
        <v>8</v>
      </c>
      <c r="BM50" s="125">
        <v>25</v>
      </c>
      <c r="BN50" s="125">
        <v>14</v>
      </c>
      <c r="BO50" s="125">
        <v>57</v>
      </c>
      <c r="BP50" s="124"/>
      <c r="BQ50" s="125">
        <v>35</v>
      </c>
      <c r="BR50" s="125">
        <v>1</v>
      </c>
      <c r="BS50" s="125">
        <v>3</v>
      </c>
      <c r="BT50" s="124"/>
      <c r="BU50" s="124"/>
      <c r="BV50" s="125">
        <v>2</v>
      </c>
      <c r="BW50" s="124"/>
      <c r="BX50" s="124"/>
      <c r="BY50" s="124"/>
      <c r="BZ50" s="124"/>
      <c r="CA50" s="124"/>
      <c r="CB50" s="124"/>
      <c r="CC50" s="124"/>
      <c r="CD50" s="124"/>
      <c r="CE50" s="124"/>
      <c r="CF50" s="124"/>
      <c r="CG50" s="124"/>
      <c r="CH50" s="124"/>
      <c r="CI50" s="124"/>
      <c r="CJ50" s="124"/>
      <c r="CK50" s="124"/>
      <c r="CL50" s="124"/>
      <c r="CM50" s="124"/>
      <c r="CN50" s="124"/>
      <c r="CO50" s="124"/>
      <c r="CP50" s="124"/>
      <c r="CQ50" s="124"/>
      <c r="CR50" s="124"/>
      <c r="CS50" s="124"/>
      <c r="CT50" s="124"/>
      <c r="CU50" s="124"/>
      <c r="CV50" s="124"/>
      <c r="CW50" s="124"/>
      <c r="CX50" s="124"/>
      <c r="CY50" s="124"/>
      <c r="CZ50" s="124"/>
    </row>
    <row r="51" spans="1:104" ht="11.1" customHeight="1" x14ac:dyDescent="0.25">
      <c r="A51" s="123" t="s">
        <v>313</v>
      </c>
      <c r="B51" s="124"/>
      <c r="C51" s="124"/>
      <c r="D51" s="124"/>
      <c r="E51" s="124"/>
      <c r="F51" s="124"/>
      <c r="G51" s="124"/>
      <c r="H51" s="124"/>
      <c r="I51" s="124"/>
      <c r="J51" s="125">
        <v>2</v>
      </c>
      <c r="K51" s="125">
        <v>3</v>
      </c>
      <c r="L51" s="124"/>
      <c r="M51" s="124"/>
      <c r="N51" s="124"/>
      <c r="O51" s="125">
        <v>64</v>
      </c>
      <c r="P51" s="125">
        <v>309</v>
      </c>
      <c r="Q51" s="124"/>
      <c r="R51" s="125">
        <v>45</v>
      </c>
      <c r="S51" s="124"/>
      <c r="T51" s="124"/>
      <c r="U51" s="124"/>
      <c r="V51" s="124"/>
      <c r="W51" s="124"/>
      <c r="X51" s="124"/>
      <c r="Y51" s="125">
        <v>414</v>
      </c>
      <c r="Z51" s="125">
        <v>88</v>
      </c>
      <c r="AA51" s="124"/>
      <c r="AB51" s="124"/>
      <c r="AC51" s="125">
        <v>56</v>
      </c>
      <c r="AD51" s="124"/>
      <c r="AE51" s="125">
        <v>1</v>
      </c>
      <c r="AF51" s="124"/>
      <c r="AG51" s="124"/>
      <c r="AH51" s="124"/>
      <c r="AI51" s="125">
        <v>4</v>
      </c>
      <c r="AJ51" s="124"/>
      <c r="AK51" s="124"/>
      <c r="AL51" s="124"/>
      <c r="AM51" s="124"/>
      <c r="AN51" s="124"/>
      <c r="AO51" s="125">
        <v>1</v>
      </c>
      <c r="AP51" s="124"/>
      <c r="AQ51" s="124"/>
      <c r="AR51" s="124"/>
      <c r="AS51" s="124"/>
      <c r="AT51" s="125">
        <v>1</v>
      </c>
      <c r="AU51" s="124"/>
      <c r="AV51" s="124"/>
      <c r="AW51" s="124"/>
      <c r="AX51" s="124"/>
      <c r="AY51" s="124"/>
      <c r="AZ51" s="124"/>
      <c r="BA51" s="124"/>
      <c r="BB51" s="124"/>
      <c r="BC51" s="124"/>
      <c r="BD51" s="124"/>
      <c r="BE51" s="124"/>
      <c r="BF51" s="124"/>
      <c r="BG51" s="124"/>
      <c r="BH51" s="124"/>
      <c r="BI51" s="124"/>
      <c r="BJ51" s="125">
        <v>2</v>
      </c>
      <c r="BK51" s="124"/>
      <c r="BL51" s="125">
        <v>3</v>
      </c>
      <c r="BM51" s="124"/>
      <c r="BN51" s="124"/>
      <c r="BO51" s="125">
        <v>1</v>
      </c>
      <c r="BP51" s="124"/>
      <c r="BQ51" s="124"/>
      <c r="BR51" s="124"/>
      <c r="BS51" s="124"/>
      <c r="BT51" s="124"/>
      <c r="BU51" s="124"/>
      <c r="BV51" s="124"/>
      <c r="BW51" s="124"/>
      <c r="BX51" s="124"/>
      <c r="BY51" s="124"/>
      <c r="BZ51" s="124"/>
      <c r="CA51" s="124"/>
      <c r="CB51" s="124"/>
      <c r="CC51" s="124"/>
      <c r="CD51" s="124"/>
      <c r="CE51" s="124"/>
      <c r="CF51" s="124"/>
      <c r="CG51" s="124"/>
      <c r="CH51" s="124"/>
      <c r="CI51" s="124"/>
      <c r="CJ51" s="124"/>
      <c r="CK51" s="124"/>
      <c r="CL51" s="124"/>
      <c r="CM51" s="124"/>
      <c r="CN51" s="124"/>
      <c r="CO51" s="124"/>
      <c r="CP51" s="124"/>
      <c r="CQ51" s="124"/>
      <c r="CR51" s="124"/>
      <c r="CS51" s="124"/>
      <c r="CT51" s="124"/>
      <c r="CU51" s="124"/>
      <c r="CV51" s="124"/>
      <c r="CW51" s="124"/>
      <c r="CX51" s="124"/>
      <c r="CY51" s="124"/>
      <c r="CZ51" s="124"/>
    </row>
    <row r="52" spans="1:104" ht="11.1" customHeight="1" x14ac:dyDescent="0.25">
      <c r="A52" s="123" t="s">
        <v>314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4"/>
      <c r="BN52" s="124"/>
      <c r="BO52" s="124"/>
      <c r="BP52" s="124"/>
      <c r="BQ52" s="124"/>
      <c r="BR52" s="124"/>
      <c r="BS52" s="124"/>
      <c r="BT52" s="124"/>
      <c r="BU52" s="124"/>
      <c r="BV52" s="124"/>
      <c r="BW52" s="124"/>
      <c r="BX52" s="124"/>
      <c r="BY52" s="124"/>
      <c r="BZ52" s="124"/>
      <c r="CA52" s="124"/>
      <c r="CB52" s="124"/>
      <c r="CC52" s="124"/>
      <c r="CD52" s="124"/>
      <c r="CE52" s="124"/>
      <c r="CF52" s="124"/>
      <c r="CG52" s="124"/>
      <c r="CH52" s="124"/>
      <c r="CI52" s="124"/>
      <c r="CJ52" s="124"/>
      <c r="CK52" s="124"/>
      <c r="CL52" s="124"/>
      <c r="CM52" s="124"/>
      <c r="CN52" s="124"/>
      <c r="CO52" s="124"/>
      <c r="CP52" s="124"/>
      <c r="CQ52" s="124"/>
      <c r="CR52" s="124"/>
      <c r="CS52" s="124"/>
      <c r="CT52" s="124"/>
      <c r="CU52" s="124"/>
      <c r="CV52" s="124"/>
      <c r="CW52" s="124"/>
      <c r="CX52" s="124"/>
      <c r="CY52" s="124"/>
      <c r="CZ52" s="124"/>
    </row>
    <row r="53" spans="1:104" ht="11.1" customHeight="1" x14ac:dyDescent="0.25">
      <c r="A53" s="123" t="s">
        <v>315</v>
      </c>
      <c r="B53" s="124"/>
      <c r="C53" s="124"/>
      <c r="D53" s="124"/>
      <c r="E53" s="124"/>
      <c r="F53" s="124"/>
      <c r="G53" s="124"/>
      <c r="H53" s="124"/>
      <c r="I53" s="124"/>
      <c r="J53" s="124"/>
      <c r="K53" s="125">
        <v>14</v>
      </c>
      <c r="L53" s="124"/>
      <c r="M53" s="124"/>
      <c r="N53" s="124"/>
      <c r="O53" s="125">
        <v>36</v>
      </c>
      <c r="P53" s="124"/>
      <c r="Q53" s="124"/>
      <c r="R53" s="125">
        <v>109</v>
      </c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5">
        <v>1</v>
      </c>
      <c r="AG53" s="124"/>
      <c r="AH53" s="124"/>
      <c r="AI53" s="124"/>
      <c r="AJ53" s="124"/>
      <c r="AK53" s="124"/>
      <c r="AL53" s="124"/>
      <c r="AM53" s="124"/>
      <c r="AN53" s="124"/>
      <c r="AO53" s="125">
        <v>4</v>
      </c>
      <c r="AP53" s="125">
        <v>7</v>
      </c>
      <c r="AQ53" s="125">
        <v>2</v>
      </c>
      <c r="AR53" s="125">
        <v>1</v>
      </c>
      <c r="AS53" s="124"/>
      <c r="AT53" s="124"/>
      <c r="AU53" s="124"/>
      <c r="AV53" s="124"/>
      <c r="AW53" s="124"/>
      <c r="AX53" s="124"/>
      <c r="AY53" s="124"/>
      <c r="AZ53" s="125">
        <v>19</v>
      </c>
      <c r="BA53" s="124"/>
      <c r="BB53" s="124"/>
      <c r="BC53" s="124"/>
      <c r="BD53" s="125">
        <v>2</v>
      </c>
      <c r="BE53" s="124"/>
      <c r="BF53" s="124"/>
      <c r="BG53" s="124"/>
      <c r="BH53" s="124"/>
      <c r="BI53" s="124"/>
      <c r="BJ53" s="124"/>
      <c r="BK53" s="124"/>
      <c r="BL53" s="124"/>
      <c r="BM53" s="124"/>
      <c r="BN53" s="124"/>
      <c r="BO53" s="124"/>
      <c r="BP53" s="124"/>
      <c r="BQ53" s="124"/>
      <c r="BR53" s="124"/>
      <c r="BS53" s="124"/>
      <c r="BT53" s="124"/>
      <c r="BU53" s="124"/>
      <c r="BV53" s="124"/>
      <c r="BW53" s="124"/>
      <c r="BX53" s="124"/>
      <c r="BY53" s="124"/>
      <c r="BZ53" s="124"/>
      <c r="CA53" s="124"/>
      <c r="CB53" s="124"/>
      <c r="CC53" s="124"/>
      <c r="CD53" s="124"/>
      <c r="CE53" s="124"/>
      <c r="CF53" s="124"/>
      <c r="CG53" s="124"/>
      <c r="CH53" s="124"/>
      <c r="CI53" s="124"/>
      <c r="CJ53" s="124"/>
      <c r="CK53" s="124"/>
      <c r="CL53" s="124"/>
      <c r="CM53" s="124"/>
      <c r="CN53" s="124"/>
      <c r="CO53" s="124"/>
      <c r="CP53" s="124"/>
      <c r="CQ53" s="124"/>
      <c r="CR53" s="124"/>
      <c r="CS53" s="124"/>
      <c r="CT53" s="124"/>
      <c r="CU53" s="124"/>
      <c r="CV53" s="124"/>
      <c r="CW53" s="124"/>
      <c r="CX53" s="124"/>
      <c r="CY53" s="124"/>
      <c r="CZ53" s="124"/>
    </row>
    <row r="54" spans="1:104" ht="11.1" customHeight="1" x14ac:dyDescent="0.25">
      <c r="A54" s="123" t="s">
        <v>316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5">
        <v>214</v>
      </c>
      <c r="P54" s="124"/>
      <c r="Q54" s="124"/>
      <c r="R54" s="125">
        <v>87</v>
      </c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5">
        <v>1</v>
      </c>
      <c r="AP54" s="125">
        <v>1</v>
      </c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  <c r="BJ54" s="124"/>
      <c r="BK54" s="124"/>
      <c r="BL54" s="124"/>
      <c r="BM54" s="124"/>
      <c r="BN54" s="124"/>
      <c r="BO54" s="124"/>
      <c r="BP54" s="124"/>
      <c r="BQ54" s="124"/>
      <c r="BR54" s="124"/>
      <c r="BS54" s="124"/>
      <c r="BT54" s="124"/>
      <c r="BU54" s="124"/>
      <c r="BV54" s="124"/>
      <c r="BW54" s="124"/>
      <c r="BX54" s="124"/>
      <c r="BY54" s="124"/>
      <c r="BZ54" s="124"/>
      <c r="CA54" s="124"/>
      <c r="CB54" s="124"/>
      <c r="CC54" s="124"/>
      <c r="CD54" s="124"/>
      <c r="CE54" s="124"/>
      <c r="CF54" s="124"/>
      <c r="CG54" s="124"/>
      <c r="CH54" s="124"/>
      <c r="CI54" s="124"/>
      <c r="CJ54" s="124"/>
      <c r="CK54" s="124"/>
      <c r="CL54" s="124"/>
      <c r="CM54" s="124"/>
      <c r="CN54" s="124"/>
      <c r="CO54" s="124"/>
      <c r="CP54" s="124"/>
      <c r="CQ54" s="124"/>
      <c r="CR54" s="124"/>
      <c r="CS54" s="124"/>
      <c r="CT54" s="124"/>
      <c r="CU54" s="124"/>
      <c r="CV54" s="124"/>
      <c r="CW54" s="124"/>
      <c r="CX54" s="124"/>
      <c r="CY54" s="124"/>
      <c r="CZ54" s="124"/>
    </row>
    <row r="55" spans="1:104" ht="11.1" customHeight="1" x14ac:dyDescent="0.25">
      <c r="A55" s="123" t="s">
        <v>317</v>
      </c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5">
        <v>4</v>
      </c>
      <c r="P55" s="125">
        <v>2</v>
      </c>
      <c r="Q55" s="124"/>
      <c r="R55" s="125">
        <v>246</v>
      </c>
      <c r="S55" s="124"/>
      <c r="T55" s="125">
        <v>2</v>
      </c>
      <c r="U55" s="124"/>
      <c r="V55" s="124"/>
      <c r="W55" s="124"/>
      <c r="X55" s="124"/>
      <c r="Y55" s="125">
        <v>78</v>
      </c>
      <c r="Z55" s="124"/>
      <c r="AA55" s="124"/>
      <c r="AB55" s="124"/>
      <c r="AC55" s="125">
        <v>67</v>
      </c>
      <c r="AD55" s="124"/>
      <c r="AE55" s="125">
        <v>1</v>
      </c>
      <c r="AF55" s="124"/>
      <c r="AG55" s="125">
        <v>1</v>
      </c>
      <c r="AH55" s="124"/>
      <c r="AI55" s="124"/>
      <c r="AJ55" s="125">
        <v>1</v>
      </c>
      <c r="AK55" s="124"/>
      <c r="AL55" s="124"/>
      <c r="AM55" s="124"/>
      <c r="AN55" s="124"/>
      <c r="AO55" s="125">
        <v>1</v>
      </c>
      <c r="AP55" s="124"/>
      <c r="AQ55" s="124"/>
      <c r="AR55" s="125">
        <v>4</v>
      </c>
      <c r="AS55" s="124"/>
      <c r="AT55" s="124"/>
      <c r="AU55" s="124"/>
      <c r="AV55" s="124"/>
      <c r="AW55" s="124"/>
      <c r="AX55" s="124"/>
      <c r="AY55" s="124"/>
      <c r="AZ55" s="124"/>
      <c r="BA55" s="125">
        <v>21</v>
      </c>
      <c r="BB55" s="124"/>
      <c r="BC55" s="124"/>
      <c r="BD55" s="124"/>
      <c r="BE55" s="124"/>
      <c r="BF55" s="125">
        <v>11</v>
      </c>
      <c r="BG55" s="124"/>
      <c r="BH55" s="124"/>
      <c r="BI55" s="125">
        <v>1</v>
      </c>
      <c r="BJ55" s="125">
        <v>1</v>
      </c>
      <c r="BK55" s="124"/>
      <c r="BL55" s="124"/>
      <c r="BM55" s="125">
        <v>5</v>
      </c>
      <c r="BN55" s="124"/>
      <c r="BO55" s="124"/>
      <c r="BP55" s="124"/>
      <c r="BQ55" s="124"/>
      <c r="BR55" s="124"/>
      <c r="BS55" s="124"/>
      <c r="BT55" s="124"/>
      <c r="BU55" s="124"/>
      <c r="BV55" s="124"/>
      <c r="BW55" s="124"/>
      <c r="BX55" s="124"/>
      <c r="BY55" s="124"/>
      <c r="BZ55" s="124"/>
      <c r="CA55" s="124"/>
      <c r="CB55" s="124"/>
      <c r="CC55" s="124"/>
      <c r="CD55" s="124"/>
      <c r="CE55" s="124"/>
      <c r="CF55" s="124"/>
      <c r="CG55" s="124"/>
      <c r="CH55" s="124"/>
      <c r="CI55" s="124"/>
      <c r="CJ55" s="124"/>
      <c r="CK55" s="124"/>
      <c r="CL55" s="124"/>
      <c r="CM55" s="124"/>
      <c r="CN55" s="124"/>
      <c r="CO55" s="124"/>
      <c r="CP55" s="124"/>
      <c r="CQ55" s="124"/>
      <c r="CR55" s="124"/>
      <c r="CS55" s="124"/>
      <c r="CT55" s="124"/>
      <c r="CU55" s="124"/>
      <c r="CV55" s="124"/>
      <c r="CW55" s="124"/>
      <c r="CX55" s="124"/>
      <c r="CY55" s="124"/>
      <c r="CZ55" s="124"/>
    </row>
    <row r="56" spans="1:104" ht="11.1" customHeight="1" x14ac:dyDescent="0.25">
      <c r="A56" s="123" t="s">
        <v>318</v>
      </c>
      <c r="B56" s="125">
        <v>1</v>
      </c>
      <c r="C56" s="125">
        <v>1</v>
      </c>
      <c r="D56" s="124"/>
      <c r="E56" s="124"/>
      <c r="F56" s="124"/>
      <c r="G56" s="124"/>
      <c r="H56" s="124"/>
      <c r="I56" s="125">
        <v>43</v>
      </c>
      <c r="J56" s="125">
        <v>5</v>
      </c>
      <c r="K56" s="125">
        <v>22</v>
      </c>
      <c r="L56" s="124"/>
      <c r="M56" s="125">
        <v>68</v>
      </c>
      <c r="N56" s="124"/>
      <c r="O56" s="125">
        <v>347</v>
      </c>
      <c r="P56" s="125">
        <v>4</v>
      </c>
      <c r="Q56" s="125">
        <v>433</v>
      </c>
      <c r="R56" s="125">
        <v>129</v>
      </c>
      <c r="S56" s="124"/>
      <c r="T56" s="125">
        <v>38</v>
      </c>
      <c r="U56" s="124"/>
      <c r="V56" s="125">
        <v>46</v>
      </c>
      <c r="W56" s="124"/>
      <c r="X56" s="125">
        <v>2</v>
      </c>
      <c r="Y56" s="125">
        <v>119</v>
      </c>
      <c r="Z56" s="125">
        <v>63</v>
      </c>
      <c r="AA56" s="124"/>
      <c r="AB56" s="124"/>
      <c r="AC56" s="125">
        <v>13</v>
      </c>
      <c r="AD56" s="124"/>
      <c r="AE56" s="125">
        <v>15</v>
      </c>
      <c r="AF56" s="125">
        <v>172</v>
      </c>
      <c r="AG56" s="125">
        <v>3</v>
      </c>
      <c r="AH56" s="124"/>
      <c r="AI56" s="125">
        <v>45</v>
      </c>
      <c r="AJ56" s="125">
        <v>30</v>
      </c>
      <c r="AK56" s="125">
        <v>15</v>
      </c>
      <c r="AL56" s="125">
        <v>6</v>
      </c>
      <c r="AM56" s="125">
        <v>23</v>
      </c>
      <c r="AN56" s="125">
        <v>51</v>
      </c>
      <c r="AO56" s="125">
        <v>94</v>
      </c>
      <c r="AP56" s="124"/>
      <c r="AQ56" s="125">
        <v>2</v>
      </c>
      <c r="AR56" s="125">
        <v>13</v>
      </c>
      <c r="AS56" s="125">
        <v>3</v>
      </c>
      <c r="AT56" s="125">
        <v>55</v>
      </c>
      <c r="AU56" s="125">
        <v>12</v>
      </c>
      <c r="AV56" s="125">
        <v>64</v>
      </c>
      <c r="AW56" s="125">
        <v>55</v>
      </c>
      <c r="AX56" s="125">
        <v>18</v>
      </c>
      <c r="AY56" s="125">
        <v>7</v>
      </c>
      <c r="AZ56" s="125">
        <v>2</v>
      </c>
      <c r="BA56" s="124"/>
      <c r="BB56" s="125">
        <v>1</v>
      </c>
      <c r="BC56" s="125">
        <v>17</v>
      </c>
      <c r="BD56" s="125">
        <v>4</v>
      </c>
      <c r="BE56" s="125">
        <v>156</v>
      </c>
      <c r="BF56" s="125">
        <v>11</v>
      </c>
      <c r="BG56" s="125">
        <v>94</v>
      </c>
      <c r="BH56" s="125">
        <v>4</v>
      </c>
      <c r="BI56" s="125">
        <v>54</v>
      </c>
      <c r="BJ56" s="125">
        <v>27</v>
      </c>
      <c r="BK56" s="125">
        <v>71</v>
      </c>
      <c r="BL56" s="125">
        <v>61</v>
      </c>
      <c r="BM56" s="125">
        <v>29</v>
      </c>
      <c r="BN56" s="125">
        <v>7</v>
      </c>
      <c r="BO56" s="125">
        <v>100</v>
      </c>
      <c r="BP56" s="125">
        <v>53</v>
      </c>
      <c r="BQ56" s="125">
        <v>60</v>
      </c>
      <c r="BR56" s="125">
        <v>3</v>
      </c>
      <c r="BS56" s="124"/>
      <c r="BT56" s="125">
        <v>3</v>
      </c>
      <c r="BU56" s="124"/>
      <c r="BV56" s="124"/>
      <c r="BW56" s="125">
        <v>11</v>
      </c>
      <c r="BX56" s="124"/>
      <c r="BY56" s="124"/>
      <c r="BZ56" s="124"/>
      <c r="CA56" s="124"/>
      <c r="CB56" s="124"/>
      <c r="CC56" s="124"/>
      <c r="CD56" s="124"/>
      <c r="CE56" s="124"/>
      <c r="CF56" s="124"/>
      <c r="CG56" s="124"/>
      <c r="CH56" s="124"/>
      <c r="CI56" s="124"/>
      <c r="CJ56" s="124"/>
      <c r="CK56" s="124"/>
      <c r="CL56" s="124"/>
      <c r="CM56" s="124"/>
      <c r="CN56" s="124"/>
      <c r="CO56" s="124"/>
      <c r="CP56" s="124"/>
      <c r="CQ56" s="124"/>
      <c r="CR56" s="124"/>
      <c r="CS56" s="124"/>
      <c r="CT56" s="124"/>
      <c r="CU56" s="124"/>
      <c r="CV56" s="124"/>
      <c r="CW56" s="124"/>
      <c r="CX56" s="124"/>
      <c r="CY56" s="124"/>
      <c r="CZ56" s="124"/>
    </row>
    <row r="57" spans="1:104" ht="11.1" customHeight="1" x14ac:dyDescent="0.25">
      <c r="A57" s="123" t="s">
        <v>319</v>
      </c>
      <c r="B57" s="125">
        <v>31</v>
      </c>
      <c r="C57" s="124"/>
      <c r="D57" s="124"/>
      <c r="E57" s="124"/>
      <c r="F57" s="124"/>
      <c r="G57" s="124"/>
      <c r="H57" s="124"/>
      <c r="I57" s="124"/>
      <c r="J57" s="125">
        <v>330</v>
      </c>
      <c r="K57" s="126">
        <v>1212</v>
      </c>
      <c r="L57" s="124"/>
      <c r="M57" s="126">
        <v>2495</v>
      </c>
      <c r="N57" s="124"/>
      <c r="O57" s="126">
        <v>1512</v>
      </c>
      <c r="P57" s="126">
        <v>1158</v>
      </c>
      <c r="Q57" s="124"/>
      <c r="R57" s="125">
        <v>14</v>
      </c>
      <c r="S57" s="124"/>
      <c r="T57" s="126">
        <v>2011</v>
      </c>
      <c r="U57" s="124"/>
      <c r="V57" s="125">
        <v>509</v>
      </c>
      <c r="W57" s="125">
        <v>612</v>
      </c>
      <c r="X57" s="126">
        <v>1019</v>
      </c>
      <c r="Y57" s="124"/>
      <c r="Z57" s="125">
        <v>764</v>
      </c>
      <c r="AA57" s="124"/>
      <c r="AB57" s="124"/>
      <c r="AC57" s="124"/>
      <c r="AD57" s="124"/>
      <c r="AE57" s="125">
        <v>551</v>
      </c>
      <c r="AF57" s="125">
        <v>309</v>
      </c>
      <c r="AG57" s="125">
        <v>589</v>
      </c>
      <c r="AH57" s="124"/>
      <c r="AI57" s="125">
        <v>484</v>
      </c>
      <c r="AJ57" s="125">
        <v>158</v>
      </c>
      <c r="AK57" s="125">
        <v>191</v>
      </c>
      <c r="AL57" s="125">
        <v>245</v>
      </c>
      <c r="AM57" s="125">
        <v>224</v>
      </c>
      <c r="AN57" s="125">
        <v>138</v>
      </c>
      <c r="AO57" s="126">
        <v>1090</v>
      </c>
      <c r="AP57" s="125">
        <v>349</v>
      </c>
      <c r="AQ57" s="125">
        <v>194</v>
      </c>
      <c r="AR57" s="125">
        <v>550</v>
      </c>
      <c r="AS57" s="125">
        <v>252</v>
      </c>
      <c r="AT57" s="125">
        <v>188</v>
      </c>
      <c r="AU57" s="125">
        <v>621</v>
      </c>
      <c r="AV57" s="125">
        <v>241</v>
      </c>
      <c r="AW57" s="125">
        <v>172</v>
      </c>
      <c r="AX57" s="125">
        <v>584</v>
      </c>
      <c r="AY57" s="125">
        <v>370</v>
      </c>
      <c r="AZ57" s="125">
        <v>78</v>
      </c>
      <c r="BA57" s="126">
        <v>1771</v>
      </c>
      <c r="BB57" s="125">
        <v>521</v>
      </c>
      <c r="BC57" s="125">
        <v>439</v>
      </c>
      <c r="BD57" s="125">
        <v>18</v>
      </c>
      <c r="BE57" s="125">
        <v>211</v>
      </c>
      <c r="BF57" s="126">
        <v>1251</v>
      </c>
      <c r="BG57" s="125">
        <v>85</v>
      </c>
      <c r="BH57" s="125">
        <v>262</v>
      </c>
      <c r="BI57" s="125">
        <v>799</v>
      </c>
      <c r="BJ57" s="125">
        <v>969</v>
      </c>
      <c r="BK57" s="125">
        <v>234</v>
      </c>
      <c r="BL57" s="125">
        <v>424</v>
      </c>
      <c r="BM57" s="125">
        <v>402</v>
      </c>
      <c r="BN57" s="125">
        <v>127</v>
      </c>
      <c r="BO57" s="125">
        <v>494</v>
      </c>
      <c r="BP57" s="125">
        <v>81</v>
      </c>
      <c r="BQ57" s="125">
        <v>510</v>
      </c>
      <c r="BR57" s="125">
        <v>458</v>
      </c>
      <c r="BS57" s="125">
        <v>184</v>
      </c>
      <c r="BT57" s="125">
        <v>81</v>
      </c>
      <c r="BU57" s="124"/>
      <c r="BV57" s="125">
        <v>12</v>
      </c>
      <c r="BW57" s="125">
        <v>135</v>
      </c>
      <c r="BX57" s="124"/>
      <c r="BY57" s="124"/>
      <c r="BZ57" s="124"/>
      <c r="CA57" s="124"/>
      <c r="CB57" s="124"/>
      <c r="CC57" s="124"/>
      <c r="CD57" s="124"/>
      <c r="CE57" s="124"/>
      <c r="CF57" s="124"/>
      <c r="CG57" s="124"/>
      <c r="CH57" s="124"/>
      <c r="CI57" s="124"/>
      <c r="CJ57" s="124"/>
      <c r="CK57" s="124"/>
      <c r="CL57" s="124"/>
      <c r="CM57" s="124"/>
      <c r="CN57" s="124"/>
      <c r="CO57" s="124"/>
      <c r="CP57" s="124"/>
      <c r="CQ57" s="124"/>
      <c r="CR57" s="124"/>
      <c r="CS57" s="124"/>
      <c r="CT57" s="124"/>
      <c r="CU57" s="124"/>
      <c r="CV57" s="124"/>
      <c r="CW57" s="124"/>
      <c r="CX57" s="124"/>
      <c r="CY57" s="124"/>
      <c r="CZ57" s="124"/>
    </row>
    <row r="58" spans="1:104" ht="11.1" customHeight="1" x14ac:dyDescent="0.25">
      <c r="A58" s="123" t="s">
        <v>320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5">
        <v>2</v>
      </c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  <c r="AL58" s="124"/>
      <c r="AM58" s="124"/>
      <c r="AN58" s="125">
        <v>1</v>
      </c>
      <c r="AO58" s="125">
        <v>3</v>
      </c>
      <c r="AP58" s="125">
        <v>1</v>
      </c>
      <c r="AQ58" s="124"/>
      <c r="AR58" s="125">
        <v>1</v>
      </c>
      <c r="AS58" s="124"/>
      <c r="AT58" s="125">
        <v>1</v>
      </c>
      <c r="AU58" s="124"/>
      <c r="AV58" s="124"/>
      <c r="AW58" s="124"/>
      <c r="AX58" s="125">
        <v>2</v>
      </c>
      <c r="AY58" s="124"/>
      <c r="AZ58" s="124"/>
      <c r="BA58" s="124"/>
      <c r="BB58" s="124"/>
      <c r="BC58" s="124"/>
      <c r="BD58" s="124"/>
      <c r="BE58" s="125">
        <v>1</v>
      </c>
      <c r="BF58" s="124"/>
      <c r="BG58" s="125">
        <v>3</v>
      </c>
      <c r="BH58" s="124"/>
      <c r="BI58" s="124"/>
      <c r="BJ58" s="124"/>
      <c r="BK58" s="125">
        <v>2</v>
      </c>
      <c r="BL58" s="124"/>
      <c r="BM58" s="124"/>
      <c r="BN58" s="124"/>
      <c r="BO58" s="124"/>
      <c r="BP58" s="124"/>
      <c r="BQ58" s="125">
        <v>1</v>
      </c>
      <c r="BR58" s="124"/>
      <c r="BS58" s="124"/>
      <c r="BT58" s="124"/>
      <c r="BU58" s="124"/>
      <c r="BV58" s="124"/>
      <c r="BW58" s="124"/>
      <c r="BX58" s="124"/>
      <c r="BY58" s="124"/>
      <c r="BZ58" s="124"/>
      <c r="CA58" s="124"/>
      <c r="CB58" s="124"/>
      <c r="CC58" s="124"/>
      <c r="CD58" s="124"/>
      <c r="CE58" s="124"/>
      <c r="CF58" s="124"/>
      <c r="CG58" s="124"/>
      <c r="CH58" s="124"/>
      <c r="CI58" s="124"/>
      <c r="CJ58" s="124"/>
      <c r="CK58" s="124"/>
      <c r="CL58" s="124"/>
      <c r="CM58" s="124"/>
      <c r="CN58" s="124"/>
      <c r="CO58" s="124"/>
      <c r="CP58" s="124"/>
      <c r="CQ58" s="124"/>
      <c r="CR58" s="124"/>
      <c r="CS58" s="124"/>
      <c r="CT58" s="124"/>
      <c r="CU58" s="124"/>
      <c r="CV58" s="124"/>
      <c r="CW58" s="124"/>
      <c r="CX58" s="124"/>
      <c r="CY58" s="124"/>
      <c r="CZ58" s="124"/>
    </row>
    <row r="59" spans="1:104" ht="11.1" customHeight="1" x14ac:dyDescent="0.25">
      <c r="A59" s="123" t="s">
        <v>321</v>
      </c>
      <c r="B59" s="125">
        <v>64</v>
      </c>
      <c r="C59" s="124"/>
      <c r="D59" s="124"/>
      <c r="E59" s="124"/>
      <c r="F59" s="124"/>
      <c r="G59" s="124"/>
      <c r="H59" s="124"/>
      <c r="I59" s="124"/>
      <c r="J59" s="125">
        <v>5</v>
      </c>
      <c r="K59" s="125">
        <v>34</v>
      </c>
      <c r="L59" s="124"/>
      <c r="M59" s="125">
        <v>208</v>
      </c>
      <c r="N59" s="124"/>
      <c r="O59" s="125">
        <v>220</v>
      </c>
      <c r="P59" s="125">
        <v>57</v>
      </c>
      <c r="Q59" s="124"/>
      <c r="R59" s="125">
        <v>138</v>
      </c>
      <c r="S59" s="124"/>
      <c r="T59" s="125">
        <v>294</v>
      </c>
      <c r="U59" s="124"/>
      <c r="V59" s="125">
        <v>14</v>
      </c>
      <c r="W59" s="125">
        <v>8</v>
      </c>
      <c r="X59" s="125">
        <v>88</v>
      </c>
      <c r="Y59" s="125">
        <v>354</v>
      </c>
      <c r="Z59" s="125">
        <v>493</v>
      </c>
      <c r="AA59" s="124"/>
      <c r="AB59" s="124"/>
      <c r="AC59" s="125">
        <v>760</v>
      </c>
      <c r="AD59" s="124"/>
      <c r="AE59" s="125">
        <v>27</v>
      </c>
      <c r="AF59" s="125">
        <v>5</v>
      </c>
      <c r="AG59" s="125">
        <v>32</v>
      </c>
      <c r="AH59" s="124"/>
      <c r="AI59" s="125">
        <v>101</v>
      </c>
      <c r="AJ59" s="125">
        <v>120</v>
      </c>
      <c r="AK59" s="125">
        <v>18</v>
      </c>
      <c r="AL59" s="125">
        <v>6</v>
      </c>
      <c r="AM59" s="125">
        <v>56</v>
      </c>
      <c r="AN59" s="125">
        <v>1</v>
      </c>
      <c r="AO59" s="125">
        <v>71</v>
      </c>
      <c r="AP59" s="125">
        <v>7</v>
      </c>
      <c r="AQ59" s="125">
        <v>4</v>
      </c>
      <c r="AR59" s="125">
        <v>23</v>
      </c>
      <c r="AS59" s="125">
        <v>39</v>
      </c>
      <c r="AT59" s="125">
        <v>13</v>
      </c>
      <c r="AU59" s="125">
        <v>103</v>
      </c>
      <c r="AV59" s="125">
        <v>3</v>
      </c>
      <c r="AW59" s="125">
        <v>1</v>
      </c>
      <c r="AX59" s="125">
        <v>17</v>
      </c>
      <c r="AY59" s="125">
        <v>314</v>
      </c>
      <c r="AZ59" s="125">
        <v>1</v>
      </c>
      <c r="BA59" s="125">
        <v>152</v>
      </c>
      <c r="BB59" s="125">
        <v>9</v>
      </c>
      <c r="BC59" s="125">
        <v>89</v>
      </c>
      <c r="BD59" s="125">
        <v>86</v>
      </c>
      <c r="BE59" s="125">
        <v>11</v>
      </c>
      <c r="BF59" s="125">
        <v>2</v>
      </c>
      <c r="BG59" s="125">
        <v>18</v>
      </c>
      <c r="BH59" s="125">
        <v>20</v>
      </c>
      <c r="BI59" s="125">
        <v>45</v>
      </c>
      <c r="BJ59" s="125">
        <v>50</v>
      </c>
      <c r="BK59" s="125">
        <v>82</v>
      </c>
      <c r="BL59" s="125">
        <v>69</v>
      </c>
      <c r="BM59" s="125">
        <v>18</v>
      </c>
      <c r="BN59" s="125">
        <v>122</v>
      </c>
      <c r="BO59" s="125">
        <v>47</v>
      </c>
      <c r="BP59" s="125">
        <v>111</v>
      </c>
      <c r="BQ59" s="125">
        <v>11</v>
      </c>
      <c r="BR59" s="125">
        <v>17</v>
      </c>
      <c r="BS59" s="125">
        <v>3</v>
      </c>
      <c r="BT59" s="125">
        <v>6</v>
      </c>
      <c r="BU59" s="124"/>
      <c r="BV59" s="125">
        <v>2</v>
      </c>
      <c r="BW59" s="125">
        <v>21</v>
      </c>
      <c r="BX59" s="124"/>
      <c r="BY59" s="124"/>
      <c r="BZ59" s="124"/>
      <c r="CA59" s="124"/>
      <c r="CB59" s="124"/>
      <c r="CC59" s="124"/>
      <c r="CD59" s="124"/>
      <c r="CE59" s="124"/>
      <c r="CF59" s="124"/>
      <c r="CG59" s="124"/>
      <c r="CH59" s="124"/>
      <c r="CI59" s="124"/>
      <c r="CJ59" s="124"/>
      <c r="CK59" s="124"/>
      <c r="CL59" s="124"/>
      <c r="CM59" s="124"/>
      <c r="CN59" s="124"/>
      <c r="CO59" s="124"/>
      <c r="CP59" s="124"/>
      <c r="CQ59" s="124"/>
      <c r="CR59" s="124"/>
      <c r="CS59" s="124"/>
      <c r="CT59" s="124"/>
      <c r="CU59" s="124"/>
      <c r="CV59" s="124"/>
      <c r="CW59" s="124"/>
      <c r="CX59" s="124"/>
      <c r="CY59" s="124"/>
      <c r="CZ59" s="124"/>
    </row>
    <row r="60" spans="1:104" ht="11.1" customHeight="1" x14ac:dyDescent="0.25">
      <c r="A60" s="123" t="s">
        <v>188</v>
      </c>
      <c r="B60" s="125">
        <v>7</v>
      </c>
      <c r="C60" s="124"/>
      <c r="D60" s="124"/>
      <c r="E60" s="124"/>
      <c r="F60" s="124"/>
      <c r="G60" s="124"/>
      <c r="H60" s="124"/>
      <c r="I60" s="124"/>
      <c r="J60" s="125">
        <v>213</v>
      </c>
      <c r="K60" s="125">
        <v>6</v>
      </c>
      <c r="L60" s="124"/>
      <c r="M60" s="125">
        <v>411</v>
      </c>
      <c r="N60" s="125">
        <v>4</v>
      </c>
      <c r="O60" s="124"/>
      <c r="P60" s="125">
        <v>66</v>
      </c>
      <c r="Q60" s="124"/>
      <c r="R60" s="125">
        <v>1</v>
      </c>
      <c r="S60" s="124"/>
      <c r="T60" s="125">
        <v>142</v>
      </c>
      <c r="U60" s="124"/>
      <c r="V60" s="125">
        <v>266</v>
      </c>
      <c r="W60" s="125">
        <v>101</v>
      </c>
      <c r="X60" s="125">
        <v>223</v>
      </c>
      <c r="Y60" s="125">
        <v>41</v>
      </c>
      <c r="Z60" s="125">
        <v>225</v>
      </c>
      <c r="AA60" s="124"/>
      <c r="AB60" s="124"/>
      <c r="AC60" s="125">
        <v>10</v>
      </c>
      <c r="AD60" s="124"/>
      <c r="AE60" s="125">
        <v>127</v>
      </c>
      <c r="AF60" s="124"/>
      <c r="AG60" s="125">
        <v>257</v>
      </c>
      <c r="AH60" s="124"/>
      <c r="AI60" s="125">
        <v>108</v>
      </c>
      <c r="AJ60" s="125">
        <v>69</v>
      </c>
      <c r="AK60" s="125">
        <v>54</v>
      </c>
      <c r="AL60" s="125">
        <v>41</v>
      </c>
      <c r="AM60" s="125">
        <v>76</v>
      </c>
      <c r="AN60" s="125">
        <v>1</v>
      </c>
      <c r="AO60" s="125">
        <v>201</v>
      </c>
      <c r="AP60" s="125">
        <v>39</v>
      </c>
      <c r="AQ60" s="125">
        <v>25</v>
      </c>
      <c r="AR60" s="125">
        <v>90</v>
      </c>
      <c r="AS60" s="125">
        <v>156</v>
      </c>
      <c r="AT60" s="125">
        <v>29</v>
      </c>
      <c r="AU60" s="125">
        <v>231</v>
      </c>
      <c r="AV60" s="125">
        <v>81</v>
      </c>
      <c r="AW60" s="125">
        <v>3</v>
      </c>
      <c r="AX60" s="125">
        <v>74</v>
      </c>
      <c r="AY60" s="125">
        <v>185</v>
      </c>
      <c r="AZ60" s="124"/>
      <c r="BA60" s="125">
        <v>334</v>
      </c>
      <c r="BB60" s="125">
        <v>260</v>
      </c>
      <c r="BC60" s="125">
        <v>130</v>
      </c>
      <c r="BD60" s="125">
        <v>14</v>
      </c>
      <c r="BE60" s="125">
        <v>42</v>
      </c>
      <c r="BF60" s="125">
        <v>2</v>
      </c>
      <c r="BG60" s="125">
        <v>21</v>
      </c>
      <c r="BH60" s="125">
        <v>72</v>
      </c>
      <c r="BI60" s="125">
        <v>354</v>
      </c>
      <c r="BJ60" s="125">
        <v>347</v>
      </c>
      <c r="BK60" s="125">
        <v>66</v>
      </c>
      <c r="BL60" s="125">
        <v>160</v>
      </c>
      <c r="BM60" s="125">
        <v>47</v>
      </c>
      <c r="BN60" s="125">
        <v>176</v>
      </c>
      <c r="BO60" s="125">
        <v>236</v>
      </c>
      <c r="BP60" s="125">
        <v>44</v>
      </c>
      <c r="BQ60" s="125">
        <v>129</v>
      </c>
      <c r="BR60" s="125">
        <v>72</v>
      </c>
      <c r="BS60" s="125">
        <v>11</v>
      </c>
      <c r="BT60" s="125">
        <v>15</v>
      </c>
      <c r="BU60" s="124"/>
      <c r="BV60" s="125">
        <v>2</v>
      </c>
      <c r="BW60" s="125">
        <v>40</v>
      </c>
      <c r="BX60" s="124"/>
      <c r="BY60" s="124"/>
      <c r="BZ60" s="124"/>
      <c r="CA60" s="124"/>
      <c r="CB60" s="124"/>
      <c r="CC60" s="124"/>
      <c r="CD60" s="124"/>
      <c r="CE60" s="124"/>
      <c r="CF60" s="124"/>
      <c r="CG60" s="124"/>
      <c r="CH60" s="124"/>
      <c r="CI60" s="124"/>
      <c r="CJ60" s="124"/>
      <c r="CK60" s="124"/>
      <c r="CL60" s="124"/>
      <c r="CM60" s="124"/>
      <c r="CN60" s="124"/>
      <c r="CO60" s="124"/>
      <c r="CP60" s="124"/>
      <c r="CQ60" s="124"/>
      <c r="CR60" s="124"/>
      <c r="CS60" s="124"/>
      <c r="CT60" s="124"/>
      <c r="CU60" s="124"/>
      <c r="CV60" s="124"/>
      <c r="CW60" s="124"/>
      <c r="CX60" s="124"/>
      <c r="CY60" s="124"/>
      <c r="CZ60" s="124"/>
    </row>
    <row r="61" spans="1:104" ht="11.1" customHeight="1" x14ac:dyDescent="0.25">
      <c r="A61" s="123" t="s">
        <v>189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5">
        <v>8</v>
      </c>
      <c r="S61" s="124"/>
      <c r="T61" s="124"/>
      <c r="U61" s="124"/>
      <c r="V61" s="124"/>
      <c r="W61" s="124"/>
      <c r="X61" s="124"/>
      <c r="Y61" s="124"/>
      <c r="Z61" s="125">
        <v>1</v>
      </c>
      <c r="AA61" s="124"/>
      <c r="AB61" s="124"/>
      <c r="AC61" s="124"/>
      <c r="AD61" s="124"/>
      <c r="AE61" s="124"/>
      <c r="AF61" s="125">
        <v>1</v>
      </c>
      <c r="AG61" s="124"/>
      <c r="AH61" s="124"/>
      <c r="AI61" s="124"/>
      <c r="AJ61" s="124"/>
      <c r="AK61" s="124"/>
      <c r="AL61" s="124"/>
      <c r="AM61" s="125">
        <v>2</v>
      </c>
      <c r="AN61" s="125">
        <v>2</v>
      </c>
      <c r="AO61" s="125">
        <v>16</v>
      </c>
      <c r="AP61" s="124"/>
      <c r="AQ61" s="124"/>
      <c r="AR61" s="124"/>
      <c r="AS61" s="124"/>
      <c r="AT61" s="125">
        <v>1</v>
      </c>
      <c r="AU61" s="125">
        <v>1</v>
      </c>
      <c r="AV61" s="124"/>
      <c r="AW61" s="124"/>
      <c r="AX61" s="124"/>
      <c r="AY61" s="125">
        <v>1</v>
      </c>
      <c r="AZ61" s="124"/>
      <c r="BA61" s="125">
        <v>1</v>
      </c>
      <c r="BB61" s="124"/>
      <c r="BC61" s="124"/>
      <c r="BD61" s="124"/>
      <c r="BE61" s="124"/>
      <c r="BF61" s="124"/>
      <c r="BG61" s="124"/>
      <c r="BH61" s="124"/>
      <c r="BI61" s="124"/>
      <c r="BJ61" s="124"/>
      <c r="BK61" s="125">
        <v>2</v>
      </c>
      <c r="BL61" s="124"/>
      <c r="BM61" s="125">
        <v>2</v>
      </c>
      <c r="BN61" s="125">
        <v>1</v>
      </c>
      <c r="BO61" s="124"/>
      <c r="BP61" s="124"/>
      <c r="BQ61" s="124"/>
      <c r="BR61" s="124"/>
      <c r="BS61" s="124"/>
      <c r="BT61" s="124"/>
      <c r="BU61" s="124"/>
      <c r="BV61" s="124"/>
      <c r="BW61" s="124"/>
      <c r="BX61" s="124"/>
      <c r="BY61" s="124"/>
      <c r="BZ61" s="124"/>
      <c r="CA61" s="124"/>
      <c r="CB61" s="124"/>
      <c r="CC61" s="124"/>
      <c r="CD61" s="124"/>
      <c r="CE61" s="124"/>
      <c r="CF61" s="124"/>
      <c r="CG61" s="124"/>
      <c r="CH61" s="124"/>
      <c r="CI61" s="124"/>
      <c r="CJ61" s="124"/>
      <c r="CK61" s="124"/>
      <c r="CL61" s="124"/>
      <c r="CM61" s="124"/>
      <c r="CN61" s="124"/>
      <c r="CO61" s="124"/>
      <c r="CP61" s="124"/>
      <c r="CQ61" s="124"/>
      <c r="CR61" s="124"/>
      <c r="CS61" s="124"/>
      <c r="CT61" s="124"/>
      <c r="CU61" s="124"/>
      <c r="CV61" s="124"/>
      <c r="CW61" s="124"/>
      <c r="CX61" s="124"/>
      <c r="CY61" s="124"/>
      <c r="CZ61" s="124"/>
    </row>
    <row r="62" spans="1:104" ht="11.1" customHeight="1" x14ac:dyDescent="0.25">
      <c r="A62" s="123" t="s">
        <v>322</v>
      </c>
      <c r="B62" s="124"/>
      <c r="C62" s="124"/>
      <c r="D62" s="124"/>
      <c r="E62" s="124"/>
      <c r="F62" s="124"/>
      <c r="G62" s="124"/>
      <c r="H62" s="124"/>
      <c r="I62" s="124"/>
      <c r="J62" s="124"/>
      <c r="K62" s="125">
        <v>71</v>
      </c>
      <c r="L62" s="124"/>
      <c r="M62" s="125">
        <v>13</v>
      </c>
      <c r="N62" s="124"/>
      <c r="O62" s="125">
        <v>2</v>
      </c>
      <c r="P62" s="125">
        <v>6</v>
      </c>
      <c r="Q62" s="124"/>
      <c r="R62" s="125">
        <v>8</v>
      </c>
      <c r="S62" s="124"/>
      <c r="T62" s="125">
        <v>3</v>
      </c>
      <c r="U62" s="124"/>
      <c r="V62" s="125">
        <v>110</v>
      </c>
      <c r="W62" s="124"/>
      <c r="X62" s="125">
        <v>1</v>
      </c>
      <c r="Y62" s="125">
        <v>47</v>
      </c>
      <c r="Z62" s="125">
        <v>6</v>
      </c>
      <c r="AA62" s="124"/>
      <c r="AB62" s="124"/>
      <c r="AC62" s="125">
        <v>28</v>
      </c>
      <c r="AD62" s="124"/>
      <c r="AE62" s="125">
        <v>5</v>
      </c>
      <c r="AF62" s="125">
        <v>50</v>
      </c>
      <c r="AG62" s="125">
        <v>11</v>
      </c>
      <c r="AH62" s="124"/>
      <c r="AI62" s="125">
        <v>15</v>
      </c>
      <c r="AJ62" s="125">
        <v>17</v>
      </c>
      <c r="AK62" s="125">
        <v>17</v>
      </c>
      <c r="AL62" s="125">
        <v>2</v>
      </c>
      <c r="AM62" s="125">
        <v>20</v>
      </c>
      <c r="AN62" s="125">
        <v>20</v>
      </c>
      <c r="AO62" s="125">
        <v>5</v>
      </c>
      <c r="AP62" s="125">
        <v>9</v>
      </c>
      <c r="AQ62" s="125">
        <v>6</v>
      </c>
      <c r="AR62" s="125">
        <v>16</v>
      </c>
      <c r="AS62" s="125">
        <v>23</v>
      </c>
      <c r="AT62" s="125">
        <v>4</v>
      </c>
      <c r="AU62" s="125">
        <v>19</v>
      </c>
      <c r="AV62" s="125">
        <v>12</v>
      </c>
      <c r="AW62" s="125">
        <v>3</v>
      </c>
      <c r="AX62" s="125">
        <v>61</v>
      </c>
      <c r="AY62" s="125">
        <v>28</v>
      </c>
      <c r="AZ62" s="125">
        <v>37</v>
      </c>
      <c r="BA62" s="125">
        <v>39</v>
      </c>
      <c r="BB62" s="125">
        <v>5</v>
      </c>
      <c r="BC62" s="125">
        <v>8</v>
      </c>
      <c r="BD62" s="125">
        <v>15</v>
      </c>
      <c r="BE62" s="125">
        <v>7</v>
      </c>
      <c r="BF62" s="124"/>
      <c r="BG62" s="125">
        <v>17</v>
      </c>
      <c r="BH62" s="125">
        <v>4</v>
      </c>
      <c r="BI62" s="125">
        <v>15</v>
      </c>
      <c r="BJ62" s="125">
        <v>10</v>
      </c>
      <c r="BK62" s="125">
        <v>15</v>
      </c>
      <c r="BL62" s="125">
        <v>28</v>
      </c>
      <c r="BM62" s="125">
        <v>11</v>
      </c>
      <c r="BN62" s="125">
        <v>10</v>
      </c>
      <c r="BO62" s="125">
        <v>14</v>
      </c>
      <c r="BP62" s="125">
        <v>7</v>
      </c>
      <c r="BQ62" s="124"/>
      <c r="BR62" s="125">
        <v>3</v>
      </c>
      <c r="BS62" s="125">
        <v>1</v>
      </c>
      <c r="BT62" s="125">
        <v>4</v>
      </c>
      <c r="BU62" s="124"/>
      <c r="BV62" s="124"/>
      <c r="BW62" s="124"/>
      <c r="BX62" s="124"/>
      <c r="BY62" s="124"/>
      <c r="BZ62" s="124"/>
      <c r="CA62" s="124"/>
      <c r="CB62" s="124"/>
      <c r="CC62" s="124"/>
      <c r="CD62" s="124"/>
      <c r="CE62" s="124"/>
      <c r="CF62" s="124"/>
      <c r="CG62" s="124"/>
      <c r="CH62" s="124"/>
      <c r="CI62" s="124"/>
      <c r="CJ62" s="124"/>
      <c r="CK62" s="124"/>
      <c r="CL62" s="124"/>
      <c r="CM62" s="124"/>
      <c r="CN62" s="124"/>
      <c r="CO62" s="124"/>
      <c r="CP62" s="124"/>
      <c r="CQ62" s="124"/>
      <c r="CR62" s="124"/>
      <c r="CS62" s="124"/>
      <c r="CT62" s="124"/>
      <c r="CU62" s="124"/>
      <c r="CV62" s="124"/>
      <c r="CW62" s="124"/>
      <c r="CX62" s="124"/>
      <c r="CY62" s="124"/>
      <c r="CZ62" s="124"/>
    </row>
    <row r="63" spans="1:104" ht="11.1" customHeight="1" x14ac:dyDescent="0.25">
      <c r="A63" s="123" t="s">
        <v>72</v>
      </c>
      <c r="B63" s="125">
        <v>290</v>
      </c>
      <c r="C63" s="124"/>
      <c r="D63" s="124"/>
      <c r="E63" s="124"/>
      <c r="F63" s="124"/>
      <c r="G63" s="126">
        <v>4928</v>
      </c>
      <c r="H63" s="126">
        <v>2255</v>
      </c>
      <c r="I63" s="124"/>
      <c r="J63" s="124"/>
      <c r="K63" s="125">
        <v>17</v>
      </c>
      <c r="L63" s="125">
        <v>9</v>
      </c>
      <c r="M63" s="125">
        <v>22</v>
      </c>
      <c r="N63" s="124"/>
      <c r="O63" s="125">
        <v>160</v>
      </c>
      <c r="P63" s="125">
        <v>53</v>
      </c>
      <c r="Q63" s="124"/>
      <c r="R63" s="126">
        <v>1504</v>
      </c>
      <c r="S63" s="125">
        <v>5</v>
      </c>
      <c r="T63" s="125">
        <v>83</v>
      </c>
      <c r="U63" s="124"/>
      <c r="V63" s="125">
        <v>4</v>
      </c>
      <c r="W63" s="125">
        <v>4</v>
      </c>
      <c r="X63" s="125">
        <v>5</v>
      </c>
      <c r="Y63" s="125">
        <v>4</v>
      </c>
      <c r="Z63" s="125">
        <v>4</v>
      </c>
      <c r="AA63" s="124"/>
      <c r="AB63" s="124"/>
      <c r="AC63" s="124"/>
      <c r="AD63" s="124"/>
      <c r="AE63" s="125">
        <v>5</v>
      </c>
      <c r="AF63" s="125">
        <v>944</v>
      </c>
      <c r="AG63" s="124"/>
      <c r="AH63" s="124"/>
      <c r="AI63" s="124"/>
      <c r="AJ63" s="125">
        <v>4</v>
      </c>
      <c r="AK63" s="125">
        <v>14</v>
      </c>
      <c r="AL63" s="125">
        <v>8</v>
      </c>
      <c r="AM63" s="124"/>
      <c r="AN63" s="125">
        <v>10</v>
      </c>
      <c r="AO63" s="125">
        <v>13</v>
      </c>
      <c r="AP63" s="124"/>
      <c r="AQ63" s="125">
        <v>6</v>
      </c>
      <c r="AR63" s="125">
        <v>13</v>
      </c>
      <c r="AS63" s="124"/>
      <c r="AT63" s="124"/>
      <c r="AU63" s="125">
        <v>9</v>
      </c>
      <c r="AV63" s="124"/>
      <c r="AW63" s="125">
        <v>6</v>
      </c>
      <c r="AX63" s="125">
        <v>4</v>
      </c>
      <c r="AY63" s="125">
        <v>8</v>
      </c>
      <c r="AZ63" s="124"/>
      <c r="BA63" s="126">
        <v>1525</v>
      </c>
      <c r="BB63" s="125">
        <v>4</v>
      </c>
      <c r="BC63" s="124"/>
      <c r="BD63" s="124"/>
      <c r="BE63" s="125">
        <v>4</v>
      </c>
      <c r="BF63" s="124"/>
      <c r="BG63" s="124"/>
      <c r="BH63" s="125">
        <v>8</v>
      </c>
      <c r="BI63" s="125">
        <v>20</v>
      </c>
      <c r="BJ63" s="125">
        <v>112</v>
      </c>
      <c r="BK63" s="125">
        <v>10</v>
      </c>
      <c r="BL63" s="125">
        <v>4</v>
      </c>
      <c r="BM63" s="124"/>
      <c r="BN63" s="125">
        <v>4</v>
      </c>
      <c r="BO63" s="125">
        <v>6</v>
      </c>
      <c r="BP63" s="124"/>
      <c r="BQ63" s="125">
        <v>14</v>
      </c>
      <c r="BR63" s="125">
        <v>4</v>
      </c>
      <c r="BS63" s="124"/>
      <c r="BT63" s="124"/>
      <c r="BU63" s="124"/>
      <c r="BV63" s="124"/>
      <c r="BW63" s="124"/>
      <c r="BX63" s="124"/>
      <c r="BY63" s="124"/>
      <c r="BZ63" s="124"/>
      <c r="CA63" s="124"/>
      <c r="CB63" s="124"/>
      <c r="CC63" s="124"/>
      <c r="CD63" s="124"/>
      <c r="CE63" s="124"/>
      <c r="CF63" s="124"/>
      <c r="CG63" s="124"/>
      <c r="CH63" s="124"/>
      <c r="CI63" s="124"/>
      <c r="CJ63" s="124"/>
      <c r="CK63" s="124"/>
      <c r="CL63" s="124"/>
      <c r="CM63" s="124"/>
      <c r="CN63" s="124"/>
      <c r="CO63" s="124"/>
      <c r="CP63" s="124"/>
      <c r="CQ63" s="124"/>
      <c r="CR63" s="124"/>
      <c r="CS63" s="124"/>
      <c r="CT63" s="124"/>
      <c r="CU63" s="124"/>
      <c r="CV63" s="124"/>
      <c r="CW63" s="124"/>
      <c r="CX63" s="124"/>
      <c r="CY63" s="124"/>
      <c r="CZ63" s="124"/>
    </row>
    <row r="64" spans="1:104" ht="11.1" customHeight="1" x14ac:dyDescent="0.25">
      <c r="A64" s="123" t="s">
        <v>190</v>
      </c>
      <c r="B64" s="124"/>
      <c r="C64" s="125">
        <v>283</v>
      </c>
      <c r="D64" s="124"/>
      <c r="E64" s="124"/>
      <c r="F64" s="124"/>
      <c r="G64" s="124"/>
      <c r="H64" s="124"/>
      <c r="I64" s="124"/>
      <c r="J64" s="125">
        <v>175</v>
      </c>
      <c r="K64" s="125">
        <v>120</v>
      </c>
      <c r="L64" s="124"/>
      <c r="M64" s="125">
        <v>1</v>
      </c>
      <c r="N64" s="124"/>
      <c r="O64" s="125">
        <v>4</v>
      </c>
      <c r="P64" s="125">
        <v>1</v>
      </c>
      <c r="Q64" s="124"/>
      <c r="R64" s="125">
        <v>114</v>
      </c>
      <c r="S64" s="124"/>
      <c r="T64" s="124"/>
      <c r="U64" s="124"/>
      <c r="V64" s="125">
        <v>133</v>
      </c>
      <c r="W64" s="125">
        <v>1</v>
      </c>
      <c r="X64" s="124"/>
      <c r="Y64" s="125">
        <v>24</v>
      </c>
      <c r="Z64" s="125">
        <v>1</v>
      </c>
      <c r="AA64" s="124"/>
      <c r="AB64" s="124"/>
      <c r="AC64" s="125">
        <v>2</v>
      </c>
      <c r="AD64" s="124"/>
      <c r="AE64" s="125">
        <v>1</v>
      </c>
      <c r="AF64" s="125">
        <v>84</v>
      </c>
      <c r="AG64" s="125">
        <v>5</v>
      </c>
      <c r="AH64" s="124"/>
      <c r="AI64" s="125">
        <v>4</v>
      </c>
      <c r="AJ64" s="125">
        <v>14</v>
      </c>
      <c r="AK64" s="125">
        <v>2</v>
      </c>
      <c r="AL64" s="125">
        <v>1</v>
      </c>
      <c r="AM64" s="125">
        <v>2</v>
      </c>
      <c r="AN64" s="125">
        <v>3</v>
      </c>
      <c r="AO64" s="125">
        <v>57</v>
      </c>
      <c r="AP64" s="125">
        <v>2</v>
      </c>
      <c r="AQ64" s="125">
        <v>21</v>
      </c>
      <c r="AR64" s="125">
        <v>4</v>
      </c>
      <c r="AS64" s="125">
        <v>3</v>
      </c>
      <c r="AT64" s="125">
        <v>11</v>
      </c>
      <c r="AU64" s="124"/>
      <c r="AV64" s="125">
        <v>1</v>
      </c>
      <c r="AW64" s="125">
        <v>2</v>
      </c>
      <c r="AX64" s="125">
        <v>9</v>
      </c>
      <c r="AY64" s="125">
        <v>2</v>
      </c>
      <c r="AZ64" s="125">
        <v>1</v>
      </c>
      <c r="BA64" s="125">
        <v>1</v>
      </c>
      <c r="BB64" s="125">
        <v>1</v>
      </c>
      <c r="BC64" s="124"/>
      <c r="BD64" s="125">
        <v>1</v>
      </c>
      <c r="BE64" s="125">
        <v>1</v>
      </c>
      <c r="BF64" s="125">
        <v>1</v>
      </c>
      <c r="BG64" s="124"/>
      <c r="BH64" s="125">
        <v>9</v>
      </c>
      <c r="BI64" s="125">
        <v>7</v>
      </c>
      <c r="BJ64" s="125">
        <v>8</v>
      </c>
      <c r="BK64" s="125">
        <v>5</v>
      </c>
      <c r="BL64" s="125">
        <v>91</v>
      </c>
      <c r="BM64" s="124"/>
      <c r="BN64" s="125">
        <v>2</v>
      </c>
      <c r="BO64" s="125">
        <v>12</v>
      </c>
      <c r="BP64" s="125">
        <v>21</v>
      </c>
      <c r="BQ64" s="125">
        <v>43</v>
      </c>
      <c r="BR64" s="125">
        <v>45</v>
      </c>
      <c r="BS64" s="124"/>
      <c r="BT64" s="125">
        <v>2</v>
      </c>
      <c r="BU64" s="124"/>
      <c r="BV64" s="124"/>
      <c r="BW64" s="124"/>
      <c r="BX64" s="124"/>
      <c r="BY64" s="124"/>
      <c r="BZ64" s="124"/>
      <c r="CA64" s="124"/>
      <c r="CB64" s="124"/>
      <c r="CC64" s="124"/>
      <c r="CD64" s="124"/>
      <c r="CE64" s="124"/>
      <c r="CF64" s="124"/>
      <c r="CG64" s="124"/>
      <c r="CH64" s="124"/>
      <c r="CI64" s="124"/>
      <c r="CJ64" s="124"/>
      <c r="CK64" s="124"/>
      <c r="CL64" s="124"/>
      <c r="CM64" s="124"/>
      <c r="CN64" s="124"/>
      <c r="CO64" s="124"/>
      <c r="CP64" s="124"/>
      <c r="CQ64" s="124"/>
      <c r="CR64" s="124"/>
      <c r="CS64" s="124"/>
      <c r="CT64" s="124"/>
      <c r="CU64" s="124"/>
      <c r="CV64" s="124"/>
      <c r="CW64" s="124"/>
      <c r="CX64" s="124"/>
      <c r="CY64" s="124"/>
      <c r="CZ64" s="124"/>
    </row>
    <row r="65" spans="1:104" ht="11.1" customHeight="1" x14ac:dyDescent="0.25">
      <c r="A65" s="123" t="s">
        <v>191</v>
      </c>
      <c r="B65" s="125">
        <v>911</v>
      </c>
      <c r="C65" s="124"/>
      <c r="D65" s="124"/>
      <c r="E65" s="124"/>
      <c r="F65" s="126">
        <v>1400</v>
      </c>
      <c r="G65" s="124"/>
      <c r="H65" s="124"/>
      <c r="I65" s="124"/>
      <c r="J65" s="124"/>
      <c r="K65" s="125">
        <v>766</v>
      </c>
      <c r="L65" s="124"/>
      <c r="M65" s="125">
        <v>2</v>
      </c>
      <c r="N65" s="124"/>
      <c r="O65" s="124"/>
      <c r="P65" s="124"/>
      <c r="Q65" s="124"/>
      <c r="R65" s="125">
        <v>536</v>
      </c>
      <c r="S65" s="124"/>
      <c r="T65" s="124"/>
      <c r="U65" s="124"/>
      <c r="V65" s="125">
        <v>2</v>
      </c>
      <c r="W65" s="124"/>
      <c r="X65" s="124"/>
      <c r="Y65" s="124"/>
      <c r="Z65" s="124"/>
      <c r="AA65" s="124"/>
      <c r="AB65" s="124"/>
      <c r="AC65" s="124"/>
      <c r="AD65" s="124"/>
      <c r="AE65" s="124"/>
      <c r="AF65" s="125">
        <v>78</v>
      </c>
      <c r="AG65" s="124"/>
      <c r="AH65" s="124"/>
      <c r="AI65" s="125">
        <v>1</v>
      </c>
      <c r="AJ65" s="124"/>
      <c r="AK65" s="124"/>
      <c r="AL65" s="124"/>
      <c r="AM65" s="124"/>
      <c r="AN65" s="124"/>
      <c r="AO65" s="125">
        <v>1</v>
      </c>
      <c r="AP65" s="124"/>
      <c r="AQ65" s="124"/>
      <c r="AR65" s="125">
        <v>1</v>
      </c>
      <c r="AS65" s="124"/>
      <c r="AT65" s="124"/>
      <c r="AU65" s="125">
        <v>191</v>
      </c>
      <c r="AV65" s="124"/>
      <c r="AW65" s="124"/>
      <c r="AX65" s="124"/>
      <c r="AY65" s="124"/>
      <c r="AZ65" s="124"/>
      <c r="BA65" s="124"/>
      <c r="BB65" s="124"/>
      <c r="BC65" s="124"/>
      <c r="BD65" s="124"/>
      <c r="BE65" s="124"/>
      <c r="BF65" s="124"/>
      <c r="BG65" s="124"/>
      <c r="BH65" s="124"/>
      <c r="BI65" s="124"/>
      <c r="BJ65" s="125">
        <v>3</v>
      </c>
      <c r="BK65" s="124"/>
      <c r="BL65" s="124"/>
      <c r="BM65" s="125">
        <v>1</v>
      </c>
      <c r="BN65" s="124"/>
      <c r="BO65" s="124"/>
      <c r="BP65" s="124"/>
      <c r="BQ65" s="124"/>
      <c r="BR65" s="124"/>
      <c r="BS65" s="124"/>
      <c r="BT65" s="124"/>
      <c r="BU65" s="124"/>
      <c r="BV65" s="124"/>
      <c r="BW65" s="124"/>
      <c r="BX65" s="124"/>
      <c r="BY65" s="124"/>
      <c r="BZ65" s="124"/>
      <c r="CA65" s="124"/>
      <c r="CB65" s="124"/>
      <c r="CC65" s="124"/>
      <c r="CD65" s="124"/>
      <c r="CE65" s="124"/>
      <c r="CF65" s="124"/>
      <c r="CG65" s="124"/>
      <c r="CH65" s="124"/>
      <c r="CI65" s="124"/>
      <c r="CJ65" s="124"/>
      <c r="CK65" s="124"/>
      <c r="CL65" s="124"/>
      <c r="CM65" s="124"/>
      <c r="CN65" s="124"/>
      <c r="CO65" s="124"/>
      <c r="CP65" s="124"/>
      <c r="CQ65" s="124"/>
      <c r="CR65" s="124"/>
      <c r="CS65" s="124"/>
      <c r="CT65" s="124"/>
      <c r="CU65" s="124"/>
      <c r="CV65" s="124"/>
      <c r="CW65" s="124"/>
      <c r="CX65" s="124"/>
      <c r="CY65" s="124"/>
      <c r="CZ65" s="124"/>
    </row>
    <row r="66" spans="1:104" ht="11.1" customHeight="1" x14ac:dyDescent="0.25">
      <c r="A66" s="123" t="s">
        <v>192</v>
      </c>
      <c r="B66" s="125">
        <v>1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5">
        <v>242</v>
      </c>
      <c r="P66" s="125">
        <v>332</v>
      </c>
      <c r="Q66" s="124"/>
      <c r="R66" s="125">
        <v>46</v>
      </c>
      <c r="S66" s="124"/>
      <c r="T66" s="125">
        <v>87</v>
      </c>
      <c r="U66" s="124"/>
      <c r="V66" s="124"/>
      <c r="W66" s="124"/>
      <c r="X66" s="124"/>
      <c r="Y66" s="125">
        <v>641</v>
      </c>
      <c r="Z66" s="125">
        <v>68</v>
      </c>
      <c r="AA66" s="124"/>
      <c r="AB66" s="124"/>
      <c r="AC66" s="125">
        <v>150</v>
      </c>
      <c r="AD66" s="124"/>
      <c r="AE66" s="125">
        <v>8</v>
      </c>
      <c r="AF66" s="125">
        <v>37</v>
      </c>
      <c r="AG66" s="124"/>
      <c r="AH66" s="124"/>
      <c r="AI66" s="125">
        <v>15</v>
      </c>
      <c r="AJ66" s="125">
        <v>2</v>
      </c>
      <c r="AK66" s="125">
        <v>2</v>
      </c>
      <c r="AL66" s="125">
        <v>8</v>
      </c>
      <c r="AM66" s="125">
        <v>6</v>
      </c>
      <c r="AN66" s="125">
        <v>7</v>
      </c>
      <c r="AO66" s="125">
        <v>15</v>
      </c>
      <c r="AP66" s="125">
        <v>1</v>
      </c>
      <c r="AQ66" s="125">
        <v>9</v>
      </c>
      <c r="AR66" s="125">
        <v>1</v>
      </c>
      <c r="AS66" s="125">
        <v>1</v>
      </c>
      <c r="AT66" s="125">
        <v>2</v>
      </c>
      <c r="AU66" s="125">
        <v>19</v>
      </c>
      <c r="AV66" s="125">
        <v>3</v>
      </c>
      <c r="AW66" s="125">
        <v>3</v>
      </c>
      <c r="AX66" s="125">
        <v>3</v>
      </c>
      <c r="AY66" s="125">
        <v>2</v>
      </c>
      <c r="AZ66" s="125">
        <v>8</v>
      </c>
      <c r="BA66" s="124"/>
      <c r="BB66" s="125">
        <v>1</v>
      </c>
      <c r="BC66" s="125">
        <v>6</v>
      </c>
      <c r="BD66" s="125">
        <v>4</v>
      </c>
      <c r="BE66" s="125">
        <v>4</v>
      </c>
      <c r="BF66" s="124"/>
      <c r="BG66" s="125">
        <v>2</v>
      </c>
      <c r="BH66" s="124"/>
      <c r="BI66" s="125">
        <v>25</v>
      </c>
      <c r="BJ66" s="125">
        <v>89</v>
      </c>
      <c r="BK66" s="125">
        <v>20</v>
      </c>
      <c r="BL66" s="124"/>
      <c r="BM66" s="125">
        <v>6</v>
      </c>
      <c r="BN66" s="125">
        <v>5</v>
      </c>
      <c r="BO66" s="125">
        <v>7</v>
      </c>
      <c r="BP66" s="124"/>
      <c r="BQ66" s="124"/>
      <c r="BR66" s="124"/>
      <c r="BS66" s="124"/>
      <c r="BT66" s="124"/>
      <c r="BU66" s="124"/>
      <c r="BV66" s="124"/>
      <c r="BW66" s="124"/>
      <c r="BX66" s="124"/>
      <c r="BY66" s="124"/>
      <c r="BZ66" s="124"/>
      <c r="CA66" s="124"/>
      <c r="CB66" s="124"/>
      <c r="CC66" s="124"/>
      <c r="CD66" s="124"/>
      <c r="CE66" s="124"/>
      <c r="CF66" s="124"/>
      <c r="CG66" s="124"/>
      <c r="CH66" s="124"/>
      <c r="CI66" s="124"/>
      <c r="CJ66" s="124"/>
      <c r="CK66" s="124"/>
      <c r="CL66" s="124"/>
      <c r="CM66" s="124"/>
      <c r="CN66" s="124"/>
      <c r="CO66" s="124"/>
      <c r="CP66" s="124"/>
      <c r="CQ66" s="124"/>
      <c r="CR66" s="124"/>
      <c r="CS66" s="124"/>
      <c r="CT66" s="124"/>
      <c r="CU66" s="124"/>
      <c r="CV66" s="124"/>
      <c r="CW66" s="124"/>
      <c r="CX66" s="124"/>
      <c r="CY66" s="124"/>
      <c r="CZ66" s="124"/>
    </row>
    <row r="67" spans="1:104" ht="11.1" customHeight="1" x14ac:dyDescent="0.25">
      <c r="A67" s="123" t="s">
        <v>323</v>
      </c>
      <c r="B67" s="124"/>
      <c r="C67" s="125">
        <v>187</v>
      </c>
      <c r="D67" s="124"/>
      <c r="E67" s="124"/>
      <c r="F67" s="124"/>
      <c r="G67" s="124"/>
      <c r="H67" s="124"/>
      <c r="I67" s="124"/>
      <c r="J67" s="125">
        <v>71</v>
      </c>
      <c r="K67" s="125">
        <v>209</v>
      </c>
      <c r="L67" s="124"/>
      <c r="M67" s="125">
        <v>126</v>
      </c>
      <c r="N67" s="124"/>
      <c r="O67" s="126">
        <v>1307</v>
      </c>
      <c r="P67" s="125">
        <v>85</v>
      </c>
      <c r="Q67" s="125">
        <v>109</v>
      </c>
      <c r="R67" s="126">
        <v>1394</v>
      </c>
      <c r="S67" s="124"/>
      <c r="T67" s="125">
        <v>183</v>
      </c>
      <c r="U67" s="124"/>
      <c r="V67" s="125">
        <v>6</v>
      </c>
      <c r="W67" s="125">
        <v>6</v>
      </c>
      <c r="X67" s="125">
        <v>29</v>
      </c>
      <c r="Y67" s="125">
        <v>1</v>
      </c>
      <c r="Z67" s="125">
        <v>68</v>
      </c>
      <c r="AA67" s="124"/>
      <c r="AB67" s="124"/>
      <c r="AC67" s="125">
        <v>171</v>
      </c>
      <c r="AD67" s="124"/>
      <c r="AE67" s="125">
        <v>292</v>
      </c>
      <c r="AF67" s="125">
        <v>48</v>
      </c>
      <c r="AG67" s="125">
        <v>166</v>
      </c>
      <c r="AH67" s="124"/>
      <c r="AI67" s="125">
        <v>77</v>
      </c>
      <c r="AJ67" s="125">
        <v>158</v>
      </c>
      <c r="AK67" s="125">
        <v>374</v>
      </c>
      <c r="AL67" s="125">
        <v>47</v>
      </c>
      <c r="AM67" s="125">
        <v>177</v>
      </c>
      <c r="AN67" s="125">
        <v>113</v>
      </c>
      <c r="AO67" s="125">
        <v>112</v>
      </c>
      <c r="AP67" s="125">
        <v>19</v>
      </c>
      <c r="AQ67" s="125">
        <v>202</v>
      </c>
      <c r="AR67" s="125">
        <v>162</v>
      </c>
      <c r="AS67" s="125">
        <v>74</v>
      </c>
      <c r="AT67" s="125">
        <v>160</v>
      </c>
      <c r="AU67" s="125">
        <v>294</v>
      </c>
      <c r="AV67" s="125">
        <v>122</v>
      </c>
      <c r="AW67" s="125">
        <v>77</v>
      </c>
      <c r="AX67" s="125">
        <v>206</v>
      </c>
      <c r="AY67" s="125">
        <v>121</v>
      </c>
      <c r="AZ67" s="125">
        <v>311</v>
      </c>
      <c r="BA67" s="125">
        <v>739</v>
      </c>
      <c r="BB67" s="125">
        <v>56</v>
      </c>
      <c r="BC67" s="125">
        <v>107</v>
      </c>
      <c r="BD67" s="125">
        <v>132</v>
      </c>
      <c r="BE67" s="125">
        <v>304</v>
      </c>
      <c r="BF67" s="125">
        <v>109</v>
      </c>
      <c r="BG67" s="125">
        <v>130</v>
      </c>
      <c r="BH67" s="125">
        <v>35</v>
      </c>
      <c r="BI67" s="125">
        <v>247</v>
      </c>
      <c r="BJ67" s="125">
        <v>152</v>
      </c>
      <c r="BK67" s="125">
        <v>186</v>
      </c>
      <c r="BL67" s="125">
        <v>99</v>
      </c>
      <c r="BM67" s="125">
        <v>88</v>
      </c>
      <c r="BN67" s="125">
        <v>74</v>
      </c>
      <c r="BO67" s="125">
        <v>25</v>
      </c>
      <c r="BP67" s="125">
        <v>24</v>
      </c>
      <c r="BQ67" s="125">
        <v>16</v>
      </c>
      <c r="BR67" s="125">
        <v>67</v>
      </c>
      <c r="BS67" s="125">
        <v>9</v>
      </c>
      <c r="BT67" s="125">
        <v>9</v>
      </c>
      <c r="BU67" s="124"/>
      <c r="BV67" s="124"/>
      <c r="BW67" s="125">
        <v>3</v>
      </c>
      <c r="BX67" s="124"/>
      <c r="BY67" s="124"/>
      <c r="BZ67" s="124"/>
      <c r="CA67" s="124"/>
      <c r="CB67" s="124"/>
      <c r="CC67" s="124"/>
      <c r="CD67" s="124"/>
      <c r="CE67" s="124"/>
      <c r="CF67" s="124"/>
      <c r="CG67" s="124"/>
      <c r="CH67" s="124"/>
      <c r="CI67" s="124"/>
      <c r="CJ67" s="124"/>
      <c r="CK67" s="124"/>
      <c r="CL67" s="124"/>
      <c r="CM67" s="124"/>
      <c r="CN67" s="124"/>
      <c r="CO67" s="124"/>
      <c r="CP67" s="124"/>
      <c r="CQ67" s="124"/>
      <c r="CR67" s="124"/>
      <c r="CS67" s="124"/>
      <c r="CT67" s="124"/>
      <c r="CU67" s="124"/>
      <c r="CV67" s="124"/>
      <c r="CW67" s="124"/>
      <c r="CX67" s="124"/>
      <c r="CY67" s="124"/>
      <c r="CZ67" s="124"/>
    </row>
    <row r="68" spans="1:104" ht="11.1" customHeight="1" x14ac:dyDescent="0.25">
      <c r="A68" s="123" t="s">
        <v>193</v>
      </c>
      <c r="B68" s="125">
        <v>122</v>
      </c>
      <c r="C68" s="124"/>
      <c r="D68" s="124"/>
      <c r="E68" s="124"/>
      <c r="F68" s="124"/>
      <c r="G68" s="124"/>
      <c r="H68" s="124"/>
      <c r="I68" s="124"/>
      <c r="J68" s="124"/>
      <c r="K68" s="125">
        <v>5</v>
      </c>
      <c r="L68" s="124"/>
      <c r="M68" s="125">
        <v>15</v>
      </c>
      <c r="N68" s="125">
        <v>1</v>
      </c>
      <c r="O68" s="125">
        <v>19</v>
      </c>
      <c r="P68" s="125">
        <v>10</v>
      </c>
      <c r="Q68" s="124"/>
      <c r="R68" s="124"/>
      <c r="S68" s="124"/>
      <c r="T68" s="125">
        <v>21</v>
      </c>
      <c r="U68" s="124"/>
      <c r="V68" s="125">
        <v>1</v>
      </c>
      <c r="W68" s="125">
        <v>13</v>
      </c>
      <c r="X68" s="125">
        <v>6</v>
      </c>
      <c r="Y68" s="124"/>
      <c r="Z68" s="125">
        <v>10</v>
      </c>
      <c r="AA68" s="124"/>
      <c r="AB68" s="124"/>
      <c r="AC68" s="124"/>
      <c r="AD68" s="124"/>
      <c r="AE68" s="125">
        <v>16</v>
      </c>
      <c r="AF68" s="125">
        <v>5</v>
      </c>
      <c r="AG68" s="125">
        <v>26</v>
      </c>
      <c r="AH68" s="124"/>
      <c r="AI68" s="125">
        <v>5</v>
      </c>
      <c r="AJ68" s="125">
        <v>7</v>
      </c>
      <c r="AK68" s="125">
        <v>1</v>
      </c>
      <c r="AL68" s="125">
        <v>14</v>
      </c>
      <c r="AM68" s="125">
        <v>18</v>
      </c>
      <c r="AN68" s="125">
        <v>6</v>
      </c>
      <c r="AO68" s="125">
        <v>8</v>
      </c>
      <c r="AP68" s="124"/>
      <c r="AQ68" s="125">
        <v>5</v>
      </c>
      <c r="AR68" s="125">
        <v>1</v>
      </c>
      <c r="AS68" s="125">
        <v>3</v>
      </c>
      <c r="AT68" s="125">
        <v>4</v>
      </c>
      <c r="AU68" s="125">
        <v>13</v>
      </c>
      <c r="AV68" s="125">
        <v>2</v>
      </c>
      <c r="AW68" s="125">
        <v>2</v>
      </c>
      <c r="AX68" s="125">
        <v>3</v>
      </c>
      <c r="AY68" s="125">
        <v>25</v>
      </c>
      <c r="AZ68" s="125">
        <v>4</v>
      </c>
      <c r="BA68" s="125">
        <v>16</v>
      </c>
      <c r="BB68" s="125">
        <v>1</v>
      </c>
      <c r="BC68" s="125">
        <v>5</v>
      </c>
      <c r="BD68" s="125">
        <v>11</v>
      </c>
      <c r="BE68" s="125">
        <v>6</v>
      </c>
      <c r="BF68" s="125">
        <v>7</v>
      </c>
      <c r="BG68" s="125">
        <v>6</v>
      </c>
      <c r="BH68" s="125">
        <v>1</v>
      </c>
      <c r="BI68" s="125">
        <v>18</v>
      </c>
      <c r="BJ68" s="125">
        <v>18</v>
      </c>
      <c r="BK68" s="125">
        <v>5</v>
      </c>
      <c r="BL68" s="125">
        <v>19</v>
      </c>
      <c r="BM68" s="125">
        <v>5</v>
      </c>
      <c r="BN68" s="125">
        <v>7</v>
      </c>
      <c r="BO68" s="125">
        <v>2</v>
      </c>
      <c r="BP68" s="125">
        <v>1</v>
      </c>
      <c r="BQ68" s="125">
        <v>1</v>
      </c>
      <c r="BR68" s="125">
        <v>10</v>
      </c>
      <c r="BS68" s="124"/>
      <c r="BT68" s="125">
        <v>7</v>
      </c>
      <c r="BU68" s="124"/>
      <c r="BV68" s="124"/>
      <c r="BW68" s="124"/>
      <c r="BX68" s="124"/>
      <c r="BY68" s="124"/>
      <c r="BZ68" s="124"/>
      <c r="CA68" s="124"/>
      <c r="CB68" s="124"/>
      <c r="CC68" s="124"/>
      <c r="CD68" s="124"/>
      <c r="CE68" s="124"/>
      <c r="CF68" s="124"/>
      <c r="CG68" s="124"/>
      <c r="CH68" s="124"/>
      <c r="CI68" s="124"/>
      <c r="CJ68" s="124"/>
      <c r="CK68" s="124"/>
      <c r="CL68" s="124"/>
      <c r="CM68" s="124"/>
      <c r="CN68" s="124"/>
      <c r="CO68" s="124"/>
      <c r="CP68" s="124"/>
      <c r="CQ68" s="124"/>
      <c r="CR68" s="124"/>
      <c r="CS68" s="124"/>
      <c r="CT68" s="124"/>
      <c r="CU68" s="124"/>
      <c r="CV68" s="124"/>
      <c r="CW68" s="124"/>
      <c r="CX68" s="124"/>
      <c r="CY68" s="124"/>
      <c r="CZ68" s="124"/>
    </row>
    <row r="69" spans="1:104" ht="11.1" customHeight="1" x14ac:dyDescent="0.25">
      <c r="A69" s="123" t="s">
        <v>194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5">
        <v>52</v>
      </c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4"/>
      <c r="AL69" s="124"/>
      <c r="AM69" s="124"/>
      <c r="AN69" s="124"/>
      <c r="AO69" s="124"/>
      <c r="AP69" s="124"/>
      <c r="AQ69" s="124"/>
      <c r="AR69" s="124"/>
      <c r="AS69" s="124"/>
      <c r="AT69" s="124"/>
      <c r="AU69" s="124"/>
      <c r="AV69" s="124"/>
      <c r="AW69" s="124"/>
      <c r="AX69" s="124"/>
      <c r="AY69" s="124"/>
      <c r="AZ69" s="124"/>
      <c r="BA69" s="124"/>
      <c r="BB69" s="124"/>
      <c r="BC69" s="124"/>
      <c r="BD69" s="124"/>
      <c r="BE69" s="124"/>
      <c r="BF69" s="124"/>
      <c r="BG69" s="124"/>
      <c r="BH69" s="124"/>
      <c r="BI69" s="124"/>
      <c r="BJ69" s="124"/>
      <c r="BK69" s="124"/>
      <c r="BL69" s="124"/>
      <c r="BM69" s="124"/>
      <c r="BN69" s="124"/>
      <c r="BO69" s="124"/>
      <c r="BP69" s="124"/>
      <c r="BQ69" s="124"/>
      <c r="BR69" s="124"/>
      <c r="BS69" s="124"/>
      <c r="BT69" s="124"/>
      <c r="BU69" s="124"/>
      <c r="BV69" s="124"/>
      <c r="BW69" s="124"/>
      <c r="BX69" s="124"/>
      <c r="BY69" s="124"/>
      <c r="BZ69" s="124"/>
      <c r="CA69" s="124"/>
      <c r="CB69" s="124"/>
      <c r="CC69" s="124"/>
      <c r="CD69" s="124"/>
      <c r="CE69" s="124"/>
      <c r="CF69" s="124"/>
      <c r="CG69" s="124"/>
      <c r="CH69" s="124"/>
      <c r="CI69" s="124"/>
      <c r="CJ69" s="124"/>
      <c r="CK69" s="124"/>
      <c r="CL69" s="124"/>
      <c r="CM69" s="124"/>
      <c r="CN69" s="124"/>
      <c r="CO69" s="124"/>
      <c r="CP69" s="124"/>
      <c r="CQ69" s="124"/>
      <c r="CR69" s="124"/>
      <c r="CS69" s="124"/>
      <c r="CT69" s="124"/>
      <c r="CU69" s="124"/>
      <c r="CV69" s="124"/>
      <c r="CW69" s="124"/>
      <c r="CX69" s="124"/>
      <c r="CY69" s="124"/>
      <c r="CZ69" s="124"/>
    </row>
    <row r="70" spans="1:104" ht="11.1" customHeight="1" x14ac:dyDescent="0.25">
      <c r="A70" s="123" t="s">
        <v>324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5">
        <v>3</v>
      </c>
      <c r="L70" s="124"/>
      <c r="M70" s="124"/>
      <c r="N70" s="124"/>
      <c r="O70" s="124"/>
      <c r="P70" s="124"/>
      <c r="Q70" s="124"/>
      <c r="R70" s="125">
        <v>1</v>
      </c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5">
        <v>1</v>
      </c>
      <c r="AF70" s="124"/>
      <c r="AG70" s="124"/>
      <c r="AH70" s="124"/>
      <c r="AI70" s="124"/>
      <c r="AJ70" s="124"/>
      <c r="AK70" s="124"/>
      <c r="AL70" s="124"/>
      <c r="AM70" s="124"/>
      <c r="AN70" s="124"/>
      <c r="AO70" s="124"/>
      <c r="AP70" s="124"/>
      <c r="AQ70" s="124"/>
      <c r="AR70" s="125">
        <v>2</v>
      </c>
      <c r="AS70" s="124"/>
      <c r="AT70" s="124"/>
      <c r="AU70" s="124"/>
      <c r="AV70" s="124"/>
      <c r="AW70" s="124"/>
      <c r="AX70" s="124"/>
      <c r="AY70" s="124"/>
      <c r="AZ70" s="124"/>
      <c r="BA70" s="124"/>
      <c r="BB70" s="124"/>
      <c r="BC70" s="124"/>
      <c r="BD70" s="124"/>
      <c r="BE70" s="125">
        <v>1</v>
      </c>
      <c r="BF70" s="124"/>
      <c r="BG70" s="124"/>
      <c r="BH70" s="124"/>
      <c r="BI70" s="125">
        <v>2</v>
      </c>
      <c r="BJ70" s="124"/>
      <c r="BK70" s="124"/>
      <c r="BL70" s="124"/>
      <c r="BM70" s="124"/>
      <c r="BN70" s="125">
        <v>1</v>
      </c>
      <c r="BO70" s="124"/>
      <c r="BP70" s="124"/>
      <c r="BQ70" s="124"/>
      <c r="BR70" s="124"/>
      <c r="BS70" s="124"/>
      <c r="BT70" s="124"/>
      <c r="BU70" s="124"/>
      <c r="BV70" s="124"/>
      <c r="BW70" s="124"/>
      <c r="BX70" s="124"/>
      <c r="BY70" s="124"/>
      <c r="BZ70" s="124"/>
      <c r="CA70" s="124"/>
      <c r="CB70" s="124"/>
      <c r="CC70" s="124"/>
      <c r="CD70" s="124"/>
      <c r="CE70" s="124"/>
      <c r="CF70" s="124"/>
      <c r="CG70" s="124"/>
      <c r="CH70" s="124"/>
      <c r="CI70" s="124"/>
      <c r="CJ70" s="124"/>
      <c r="CK70" s="124"/>
      <c r="CL70" s="124"/>
      <c r="CM70" s="124"/>
      <c r="CN70" s="124"/>
      <c r="CO70" s="124"/>
      <c r="CP70" s="124"/>
      <c r="CQ70" s="124"/>
      <c r="CR70" s="124"/>
      <c r="CS70" s="124"/>
      <c r="CT70" s="124"/>
      <c r="CU70" s="124"/>
      <c r="CV70" s="124"/>
      <c r="CW70" s="124"/>
      <c r="CX70" s="124"/>
      <c r="CY70" s="124"/>
      <c r="CZ70" s="124"/>
    </row>
    <row r="71" spans="1:104" ht="11.1" customHeight="1" x14ac:dyDescent="0.25">
      <c r="A71" s="123" t="s">
        <v>325</v>
      </c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5">
        <v>2</v>
      </c>
      <c r="AA71" s="124"/>
      <c r="AB71" s="124"/>
      <c r="AC71" s="125">
        <v>2</v>
      </c>
      <c r="AD71" s="124"/>
      <c r="AE71" s="124"/>
      <c r="AF71" s="124"/>
      <c r="AG71" s="125">
        <v>1</v>
      </c>
      <c r="AH71" s="124"/>
      <c r="AI71" s="124"/>
      <c r="AJ71" s="124"/>
      <c r="AK71" s="124"/>
      <c r="AL71" s="124"/>
      <c r="AM71" s="124"/>
      <c r="AN71" s="124"/>
      <c r="AO71" s="125">
        <v>2</v>
      </c>
      <c r="AP71" s="124"/>
      <c r="AQ71" s="124"/>
      <c r="AR71" s="125">
        <v>1</v>
      </c>
      <c r="AS71" s="125">
        <v>1</v>
      </c>
      <c r="AT71" s="124"/>
      <c r="AU71" s="125">
        <v>1</v>
      </c>
      <c r="AV71" s="124"/>
      <c r="AW71" s="125">
        <v>1</v>
      </c>
      <c r="AX71" s="124"/>
      <c r="AY71" s="125">
        <v>1</v>
      </c>
      <c r="AZ71" s="124"/>
      <c r="BA71" s="124"/>
      <c r="BB71" s="124"/>
      <c r="BC71" s="124"/>
      <c r="BD71" s="124"/>
      <c r="BE71" s="124"/>
      <c r="BF71" s="124"/>
      <c r="BG71" s="124"/>
      <c r="BH71" s="124"/>
      <c r="BI71" s="125">
        <v>1</v>
      </c>
      <c r="BJ71" s="124"/>
      <c r="BK71" s="124"/>
      <c r="BL71" s="124"/>
      <c r="BM71" s="125">
        <v>1</v>
      </c>
      <c r="BN71" s="124"/>
      <c r="BO71" s="124"/>
      <c r="BP71" s="124"/>
      <c r="BQ71" s="125">
        <v>1</v>
      </c>
      <c r="BR71" s="124"/>
      <c r="BS71" s="124"/>
      <c r="BT71" s="124"/>
      <c r="BU71" s="124"/>
      <c r="BV71" s="124"/>
      <c r="BW71" s="124"/>
      <c r="BX71" s="124"/>
      <c r="BY71" s="124"/>
      <c r="BZ71" s="124"/>
      <c r="CA71" s="124"/>
      <c r="CB71" s="124"/>
      <c r="CC71" s="124"/>
      <c r="CD71" s="124"/>
      <c r="CE71" s="124"/>
      <c r="CF71" s="124"/>
      <c r="CG71" s="124"/>
      <c r="CH71" s="124"/>
      <c r="CI71" s="124"/>
      <c r="CJ71" s="124"/>
      <c r="CK71" s="124"/>
      <c r="CL71" s="124"/>
      <c r="CM71" s="124"/>
      <c r="CN71" s="124"/>
      <c r="CO71" s="124"/>
      <c r="CP71" s="124"/>
      <c r="CQ71" s="124"/>
      <c r="CR71" s="124"/>
      <c r="CS71" s="124"/>
      <c r="CT71" s="124"/>
      <c r="CU71" s="124"/>
      <c r="CV71" s="124"/>
      <c r="CW71" s="124"/>
      <c r="CX71" s="124"/>
      <c r="CY71" s="124"/>
      <c r="CZ71" s="124"/>
    </row>
    <row r="72" spans="1:104" ht="11.1" customHeight="1" x14ac:dyDescent="0.25">
      <c r="A72" s="123" t="s">
        <v>195</v>
      </c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  <c r="BB72" s="124"/>
      <c r="BC72" s="124"/>
      <c r="BD72" s="124"/>
      <c r="BE72" s="124"/>
      <c r="BF72" s="124"/>
      <c r="BG72" s="124"/>
      <c r="BH72" s="124"/>
      <c r="BI72" s="124"/>
      <c r="BJ72" s="124"/>
      <c r="BK72" s="124"/>
      <c r="BL72" s="124"/>
      <c r="BM72" s="124"/>
      <c r="BN72" s="124"/>
      <c r="BO72" s="124"/>
      <c r="BP72" s="124"/>
      <c r="BQ72" s="124"/>
      <c r="BR72" s="124"/>
      <c r="BS72" s="124"/>
      <c r="BT72" s="124"/>
      <c r="BU72" s="124"/>
      <c r="BV72" s="124"/>
      <c r="BW72" s="124"/>
      <c r="BX72" s="124"/>
      <c r="BY72" s="124"/>
      <c r="BZ72" s="124"/>
      <c r="CA72" s="124"/>
      <c r="CB72" s="124"/>
      <c r="CC72" s="124"/>
      <c r="CD72" s="124"/>
      <c r="CE72" s="124"/>
      <c r="CF72" s="124"/>
      <c r="CG72" s="124"/>
      <c r="CH72" s="124"/>
      <c r="CI72" s="124"/>
      <c r="CJ72" s="124"/>
      <c r="CK72" s="124"/>
      <c r="CL72" s="124"/>
      <c r="CM72" s="124"/>
      <c r="CN72" s="124"/>
      <c r="CO72" s="124"/>
      <c r="CP72" s="124"/>
      <c r="CQ72" s="124"/>
      <c r="CR72" s="124"/>
      <c r="CS72" s="124"/>
      <c r="CT72" s="124"/>
      <c r="CU72" s="124"/>
      <c r="CV72" s="124"/>
      <c r="CW72" s="124"/>
      <c r="CX72" s="124"/>
      <c r="CY72" s="124"/>
      <c r="CZ72" s="124"/>
    </row>
    <row r="73" spans="1:104" ht="11.1" customHeight="1" x14ac:dyDescent="0.25">
      <c r="A73" s="123" t="s">
        <v>196</v>
      </c>
      <c r="B73" s="124"/>
      <c r="C73" s="124"/>
      <c r="D73" s="124"/>
      <c r="E73" s="124"/>
      <c r="F73" s="124"/>
      <c r="G73" s="124"/>
      <c r="H73" s="124"/>
      <c r="I73" s="125">
        <v>3</v>
      </c>
      <c r="J73" s="125">
        <v>8</v>
      </c>
      <c r="K73" s="125">
        <v>498</v>
      </c>
      <c r="L73" s="125">
        <v>1</v>
      </c>
      <c r="M73" s="125">
        <v>324</v>
      </c>
      <c r="N73" s="125">
        <v>388</v>
      </c>
      <c r="O73" s="125">
        <v>34</v>
      </c>
      <c r="P73" s="125">
        <v>190</v>
      </c>
      <c r="Q73" s="124"/>
      <c r="R73" s="125">
        <v>294</v>
      </c>
      <c r="S73" s="124"/>
      <c r="T73" s="125">
        <v>98</v>
      </c>
      <c r="U73" s="124"/>
      <c r="V73" s="125">
        <v>158</v>
      </c>
      <c r="W73" s="125">
        <v>9</v>
      </c>
      <c r="X73" s="125">
        <v>13</v>
      </c>
      <c r="Y73" s="125">
        <v>68</v>
      </c>
      <c r="Z73" s="125">
        <v>40</v>
      </c>
      <c r="AA73" s="124"/>
      <c r="AB73" s="124"/>
      <c r="AC73" s="125">
        <v>5</v>
      </c>
      <c r="AD73" s="124"/>
      <c r="AE73" s="125">
        <v>39</v>
      </c>
      <c r="AF73" s="125">
        <v>91</v>
      </c>
      <c r="AG73" s="125">
        <v>17</v>
      </c>
      <c r="AH73" s="124"/>
      <c r="AI73" s="125">
        <v>126</v>
      </c>
      <c r="AJ73" s="125">
        <v>20</v>
      </c>
      <c r="AK73" s="125">
        <v>54</v>
      </c>
      <c r="AL73" s="125">
        <v>36</v>
      </c>
      <c r="AM73" s="125">
        <v>76</v>
      </c>
      <c r="AN73" s="125">
        <v>154</v>
      </c>
      <c r="AO73" s="125">
        <v>63</v>
      </c>
      <c r="AP73" s="125">
        <v>80</v>
      </c>
      <c r="AQ73" s="125">
        <v>53</v>
      </c>
      <c r="AR73" s="125">
        <v>76</v>
      </c>
      <c r="AS73" s="125">
        <v>28</v>
      </c>
      <c r="AT73" s="125">
        <v>70</v>
      </c>
      <c r="AU73" s="125">
        <v>29</v>
      </c>
      <c r="AV73" s="125">
        <v>2</v>
      </c>
      <c r="AW73" s="125">
        <v>40</v>
      </c>
      <c r="AX73" s="125">
        <v>31</v>
      </c>
      <c r="AY73" s="125">
        <v>120</v>
      </c>
      <c r="AZ73" s="125">
        <v>138</v>
      </c>
      <c r="BA73" s="125">
        <v>41</v>
      </c>
      <c r="BB73" s="125">
        <v>125</v>
      </c>
      <c r="BC73" s="125">
        <v>36</v>
      </c>
      <c r="BD73" s="125">
        <v>72</v>
      </c>
      <c r="BE73" s="125">
        <v>73</v>
      </c>
      <c r="BF73" s="125">
        <v>8</v>
      </c>
      <c r="BG73" s="125">
        <v>14</v>
      </c>
      <c r="BH73" s="125">
        <v>1</v>
      </c>
      <c r="BI73" s="125">
        <v>135</v>
      </c>
      <c r="BJ73" s="125">
        <v>55</v>
      </c>
      <c r="BK73" s="125">
        <v>70</v>
      </c>
      <c r="BL73" s="125">
        <v>85</v>
      </c>
      <c r="BM73" s="125">
        <v>4</v>
      </c>
      <c r="BN73" s="125">
        <v>77</v>
      </c>
      <c r="BO73" s="125">
        <v>18</v>
      </c>
      <c r="BP73" s="125">
        <v>8</v>
      </c>
      <c r="BQ73" s="125">
        <v>21</v>
      </c>
      <c r="BR73" s="125">
        <v>14</v>
      </c>
      <c r="BS73" s="125">
        <v>5</v>
      </c>
      <c r="BT73" s="125">
        <v>9</v>
      </c>
      <c r="BU73" s="124"/>
      <c r="BV73" s="124"/>
      <c r="BW73" s="125">
        <v>3</v>
      </c>
      <c r="BX73" s="124"/>
      <c r="BY73" s="124"/>
      <c r="BZ73" s="124"/>
      <c r="CA73" s="124"/>
      <c r="CB73" s="124"/>
      <c r="CC73" s="124"/>
      <c r="CD73" s="124"/>
      <c r="CE73" s="124"/>
      <c r="CF73" s="124"/>
      <c r="CG73" s="124"/>
      <c r="CH73" s="124"/>
      <c r="CI73" s="124"/>
      <c r="CJ73" s="124"/>
      <c r="CK73" s="124"/>
      <c r="CL73" s="124"/>
      <c r="CM73" s="124"/>
      <c r="CN73" s="124"/>
      <c r="CO73" s="124"/>
      <c r="CP73" s="124"/>
      <c r="CQ73" s="124"/>
      <c r="CR73" s="124"/>
      <c r="CS73" s="124"/>
      <c r="CT73" s="124"/>
      <c r="CU73" s="124"/>
      <c r="CV73" s="124"/>
      <c r="CW73" s="124"/>
      <c r="CX73" s="124"/>
      <c r="CY73" s="124"/>
      <c r="CZ73" s="124"/>
    </row>
    <row r="74" spans="1:104" ht="11.1" customHeight="1" x14ac:dyDescent="0.25">
      <c r="A74" s="123" t="s">
        <v>197</v>
      </c>
      <c r="B74" s="124"/>
      <c r="C74" s="124"/>
      <c r="D74" s="124"/>
      <c r="E74" s="124"/>
      <c r="F74" s="124"/>
      <c r="G74" s="124"/>
      <c r="H74" s="124"/>
      <c r="I74" s="124"/>
      <c r="J74" s="124"/>
      <c r="K74" s="125">
        <v>174</v>
      </c>
      <c r="L74" s="124"/>
      <c r="M74" s="125">
        <v>1</v>
      </c>
      <c r="N74" s="124"/>
      <c r="O74" s="125">
        <v>4</v>
      </c>
      <c r="P74" s="124"/>
      <c r="Q74" s="124"/>
      <c r="R74" s="125">
        <v>22</v>
      </c>
      <c r="S74" s="124"/>
      <c r="T74" s="125">
        <v>6</v>
      </c>
      <c r="U74" s="124"/>
      <c r="V74" s="125">
        <v>53</v>
      </c>
      <c r="W74" s="124"/>
      <c r="X74" s="124"/>
      <c r="Y74" s="125">
        <v>122</v>
      </c>
      <c r="Z74" s="125">
        <v>3</v>
      </c>
      <c r="AA74" s="124"/>
      <c r="AB74" s="124"/>
      <c r="AC74" s="125">
        <v>8</v>
      </c>
      <c r="AD74" s="124"/>
      <c r="AE74" s="125">
        <v>2</v>
      </c>
      <c r="AF74" s="125">
        <v>13</v>
      </c>
      <c r="AG74" s="124"/>
      <c r="AH74" s="124"/>
      <c r="AI74" s="125">
        <v>2</v>
      </c>
      <c r="AJ74" s="124"/>
      <c r="AK74" s="125">
        <v>3</v>
      </c>
      <c r="AL74" s="124"/>
      <c r="AM74" s="125">
        <v>1</v>
      </c>
      <c r="AN74" s="125">
        <v>18</v>
      </c>
      <c r="AO74" s="125">
        <v>22</v>
      </c>
      <c r="AP74" s="125">
        <v>8</v>
      </c>
      <c r="AQ74" s="125">
        <v>2</v>
      </c>
      <c r="AR74" s="125">
        <v>1</v>
      </c>
      <c r="AS74" s="125">
        <v>2</v>
      </c>
      <c r="AT74" s="125">
        <v>10</v>
      </c>
      <c r="AU74" s="124"/>
      <c r="AV74" s="124"/>
      <c r="AW74" s="124"/>
      <c r="AX74" s="125">
        <v>8</v>
      </c>
      <c r="AY74" s="125">
        <v>4</v>
      </c>
      <c r="AZ74" s="124"/>
      <c r="BA74" s="125">
        <v>1</v>
      </c>
      <c r="BB74" s="124"/>
      <c r="BC74" s="124"/>
      <c r="BD74" s="125">
        <v>1</v>
      </c>
      <c r="BE74" s="124"/>
      <c r="BF74" s="125">
        <v>1</v>
      </c>
      <c r="BG74" s="125">
        <v>4</v>
      </c>
      <c r="BH74" s="124"/>
      <c r="BI74" s="125">
        <v>1</v>
      </c>
      <c r="BJ74" s="125">
        <v>11</v>
      </c>
      <c r="BK74" s="124"/>
      <c r="BL74" s="125">
        <v>2</v>
      </c>
      <c r="BM74" s="125">
        <v>1</v>
      </c>
      <c r="BN74" s="124"/>
      <c r="BO74" s="125">
        <v>4</v>
      </c>
      <c r="BP74" s="124"/>
      <c r="BQ74" s="124"/>
      <c r="BR74" s="124"/>
      <c r="BS74" s="124"/>
      <c r="BT74" s="124"/>
      <c r="BU74" s="124"/>
      <c r="BV74" s="124"/>
      <c r="BW74" s="124"/>
      <c r="BX74" s="124"/>
      <c r="BY74" s="124"/>
      <c r="BZ74" s="124"/>
      <c r="CA74" s="124"/>
      <c r="CB74" s="124"/>
      <c r="CC74" s="124"/>
      <c r="CD74" s="124"/>
      <c r="CE74" s="124"/>
      <c r="CF74" s="124"/>
      <c r="CG74" s="124"/>
      <c r="CH74" s="124"/>
      <c r="CI74" s="124"/>
      <c r="CJ74" s="124"/>
      <c r="CK74" s="124"/>
      <c r="CL74" s="124"/>
      <c r="CM74" s="124"/>
      <c r="CN74" s="124"/>
      <c r="CO74" s="124"/>
      <c r="CP74" s="124"/>
      <c r="CQ74" s="124"/>
      <c r="CR74" s="124"/>
      <c r="CS74" s="124"/>
      <c r="CT74" s="124"/>
      <c r="CU74" s="124"/>
      <c r="CV74" s="124"/>
      <c r="CW74" s="124"/>
      <c r="CX74" s="124"/>
      <c r="CY74" s="124"/>
      <c r="CZ74" s="124"/>
    </row>
    <row r="75" spans="1:104" ht="11.1" customHeight="1" x14ac:dyDescent="0.25">
      <c r="A75" s="123" t="s">
        <v>326</v>
      </c>
      <c r="B75" s="124"/>
      <c r="C75" s="124"/>
      <c r="D75" s="124"/>
      <c r="E75" s="124"/>
      <c r="F75" s="124"/>
      <c r="G75" s="124"/>
      <c r="H75" s="124"/>
      <c r="I75" s="124"/>
      <c r="J75" s="124"/>
      <c r="K75" s="125">
        <v>38</v>
      </c>
      <c r="L75" s="124"/>
      <c r="M75" s="125">
        <v>2</v>
      </c>
      <c r="N75" s="125">
        <v>1</v>
      </c>
      <c r="O75" s="124"/>
      <c r="P75" s="125">
        <v>2</v>
      </c>
      <c r="Q75" s="124"/>
      <c r="R75" s="125">
        <v>10</v>
      </c>
      <c r="S75" s="124"/>
      <c r="T75" s="125">
        <v>22</v>
      </c>
      <c r="U75" s="124"/>
      <c r="V75" s="124"/>
      <c r="W75" s="124"/>
      <c r="X75" s="124"/>
      <c r="Y75" s="125">
        <v>4</v>
      </c>
      <c r="Z75" s="124"/>
      <c r="AA75" s="124"/>
      <c r="AB75" s="124"/>
      <c r="AC75" s="124"/>
      <c r="AD75" s="124"/>
      <c r="AE75" s="125">
        <v>3</v>
      </c>
      <c r="AF75" s="125">
        <v>29</v>
      </c>
      <c r="AG75" s="124"/>
      <c r="AH75" s="124"/>
      <c r="AI75" s="124"/>
      <c r="AJ75" s="124"/>
      <c r="AK75" s="124"/>
      <c r="AL75" s="125">
        <v>1</v>
      </c>
      <c r="AM75" s="124"/>
      <c r="AN75" s="124"/>
      <c r="AO75" s="125">
        <v>4</v>
      </c>
      <c r="AP75" s="125">
        <v>1</v>
      </c>
      <c r="AQ75" s="125">
        <v>2</v>
      </c>
      <c r="AR75" s="125">
        <v>2</v>
      </c>
      <c r="AS75" s="124"/>
      <c r="AT75" s="124"/>
      <c r="AU75" s="125">
        <v>6</v>
      </c>
      <c r="AV75" s="124"/>
      <c r="AW75" s="124"/>
      <c r="AX75" s="124"/>
      <c r="AY75" s="124"/>
      <c r="AZ75" s="125">
        <v>1</v>
      </c>
      <c r="BA75" s="124"/>
      <c r="BB75" s="124"/>
      <c r="BC75" s="124"/>
      <c r="BD75" s="124"/>
      <c r="BE75" s="125">
        <v>15</v>
      </c>
      <c r="BF75" s="125">
        <v>3</v>
      </c>
      <c r="BG75" s="124"/>
      <c r="BH75" s="124"/>
      <c r="BI75" s="124"/>
      <c r="BJ75" s="124"/>
      <c r="BK75" s="125">
        <v>1</v>
      </c>
      <c r="BL75" s="124"/>
      <c r="BM75" s="125">
        <v>1</v>
      </c>
      <c r="BN75" s="125">
        <v>4</v>
      </c>
      <c r="BO75" s="125">
        <v>2</v>
      </c>
      <c r="BP75" s="124"/>
      <c r="BQ75" s="125">
        <v>15</v>
      </c>
      <c r="BR75" s="124"/>
      <c r="BS75" s="124"/>
      <c r="BT75" s="124"/>
      <c r="BU75" s="124"/>
      <c r="BV75" s="124"/>
      <c r="BW75" s="124"/>
      <c r="BX75" s="124"/>
      <c r="BY75" s="124"/>
      <c r="BZ75" s="124"/>
      <c r="CA75" s="124"/>
      <c r="CB75" s="124"/>
      <c r="CC75" s="124"/>
      <c r="CD75" s="124"/>
      <c r="CE75" s="124"/>
      <c r="CF75" s="124"/>
      <c r="CG75" s="124"/>
      <c r="CH75" s="124"/>
      <c r="CI75" s="124"/>
      <c r="CJ75" s="124"/>
      <c r="CK75" s="124"/>
      <c r="CL75" s="124"/>
      <c r="CM75" s="124"/>
      <c r="CN75" s="124"/>
      <c r="CO75" s="124"/>
      <c r="CP75" s="124"/>
      <c r="CQ75" s="124"/>
      <c r="CR75" s="124"/>
      <c r="CS75" s="124"/>
      <c r="CT75" s="124"/>
      <c r="CU75" s="124"/>
      <c r="CV75" s="124"/>
      <c r="CW75" s="124"/>
      <c r="CX75" s="124"/>
      <c r="CY75" s="124"/>
      <c r="CZ75" s="124"/>
    </row>
    <row r="76" spans="1:104" ht="11.1" customHeight="1" x14ac:dyDescent="0.25">
      <c r="A76" s="123" t="s">
        <v>327</v>
      </c>
      <c r="B76" s="125">
        <v>1</v>
      </c>
      <c r="C76" s="124"/>
      <c r="D76" s="124"/>
      <c r="E76" s="124"/>
      <c r="F76" s="124"/>
      <c r="G76" s="124"/>
      <c r="H76" s="124"/>
      <c r="I76" s="124"/>
      <c r="J76" s="124"/>
      <c r="K76" s="125">
        <v>65</v>
      </c>
      <c r="L76" s="124"/>
      <c r="M76" s="125">
        <v>3</v>
      </c>
      <c r="N76" s="124"/>
      <c r="O76" s="124"/>
      <c r="P76" s="125">
        <v>40</v>
      </c>
      <c r="Q76" s="124"/>
      <c r="R76" s="125">
        <v>6</v>
      </c>
      <c r="S76" s="124"/>
      <c r="T76" s="125">
        <v>52</v>
      </c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5">
        <v>1</v>
      </c>
      <c r="AF76" s="125">
        <v>2</v>
      </c>
      <c r="AG76" s="124"/>
      <c r="AH76" s="124"/>
      <c r="AI76" s="124"/>
      <c r="AJ76" s="124"/>
      <c r="AK76" s="124"/>
      <c r="AL76" s="124"/>
      <c r="AM76" s="124"/>
      <c r="AN76" s="124"/>
      <c r="AO76" s="124"/>
      <c r="AP76" s="125">
        <v>2</v>
      </c>
      <c r="AQ76" s="124"/>
      <c r="AR76" s="125">
        <v>1</v>
      </c>
      <c r="AS76" s="124"/>
      <c r="AT76" s="124"/>
      <c r="AU76" s="124"/>
      <c r="AV76" s="124"/>
      <c r="AW76" s="124"/>
      <c r="AX76" s="124"/>
      <c r="AY76" s="124"/>
      <c r="AZ76" s="124"/>
      <c r="BA76" s="124"/>
      <c r="BB76" s="124"/>
      <c r="BC76" s="124"/>
      <c r="BD76" s="124"/>
      <c r="BE76" s="124"/>
      <c r="BF76" s="124"/>
      <c r="BG76" s="124"/>
      <c r="BH76" s="124"/>
      <c r="BI76" s="124"/>
      <c r="BJ76" s="124"/>
      <c r="BK76" s="124"/>
      <c r="BL76" s="124"/>
      <c r="BM76" s="124"/>
      <c r="BN76" s="124"/>
      <c r="BO76" s="124"/>
      <c r="BP76" s="124"/>
      <c r="BQ76" s="124"/>
      <c r="BR76" s="124"/>
      <c r="BS76" s="124"/>
      <c r="BT76" s="124"/>
      <c r="BU76" s="124"/>
      <c r="BV76" s="124"/>
      <c r="BW76" s="124"/>
      <c r="BX76" s="124"/>
      <c r="BY76" s="124"/>
      <c r="BZ76" s="124"/>
      <c r="CA76" s="124"/>
      <c r="CB76" s="124"/>
      <c r="CC76" s="124"/>
      <c r="CD76" s="124"/>
      <c r="CE76" s="124"/>
      <c r="CF76" s="124"/>
      <c r="CG76" s="124"/>
      <c r="CH76" s="124"/>
      <c r="CI76" s="124"/>
      <c r="CJ76" s="124"/>
      <c r="CK76" s="124"/>
      <c r="CL76" s="124"/>
      <c r="CM76" s="124"/>
      <c r="CN76" s="124"/>
      <c r="CO76" s="124"/>
      <c r="CP76" s="124"/>
      <c r="CQ76" s="124"/>
      <c r="CR76" s="124"/>
      <c r="CS76" s="124"/>
      <c r="CT76" s="124"/>
      <c r="CU76" s="124"/>
      <c r="CV76" s="124"/>
      <c r="CW76" s="124"/>
      <c r="CX76" s="124"/>
      <c r="CY76" s="124"/>
      <c r="CZ76" s="124"/>
    </row>
    <row r="77" spans="1:104" ht="11.1" customHeight="1" x14ac:dyDescent="0.25">
      <c r="A77" s="123" t="s">
        <v>328</v>
      </c>
      <c r="B77" s="124"/>
      <c r="C77" s="124"/>
      <c r="D77" s="124"/>
      <c r="E77" s="124"/>
      <c r="F77" s="124"/>
      <c r="G77" s="124"/>
      <c r="H77" s="124"/>
      <c r="I77" s="124"/>
      <c r="J77" s="124"/>
      <c r="K77" s="125">
        <v>4</v>
      </c>
      <c r="L77" s="124"/>
      <c r="M77" s="124"/>
      <c r="N77" s="124"/>
      <c r="O77" s="124"/>
      <c r="P77" s="124"/>
      <c r="Q77" s="124"/>
      <c r="R77" s="124"/>
      <c r="S77" s="124"/>
      <c r="T77" s="125">
        <v>1</v>
      </c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5">
        <v>1</v>
      </c>
      <c r="AO77" s="124"/>
      <c r="AP77" s="124"/>
      <c r="AQ77" s="124"/>
      <c r="AR77" s="124"/>
      <c r="AS77" s="124"/>
      <c r="AT77" s="125">
        <v>1</v>
      </c>
      <c r="AU77" s="124"/>
      <c r="AV77" s="124"/>
      <c r="AW77" s="124"/>
      <c r="AX77" s="124"/>
      <c r="AY77" s="124"/>
      <c r="AZ77" s="124"/>
      <c r="BA77" s="124"/>
      <c r="BB77" s="124"/>
      <c r="BC77" s="124"/>
      <c r="BD77" s="124"/>
      <c r="BE77" s="125">
        <v>1</v>
      </c>
      <c r="BF77" s="124"/>
      <c r="BG77" s="124"/>
      <c r="BH77" s="124"/>
      <c r="BI77" s="124"/>
      <c r="BJ77" s="124"/>
      <c r="BK77" s="125">
        <v>1</v>
      </c>
      <c r="BL77" s="124"/>
      <c r="BM77" s="124"/>
      <c r="BN77" s="124"/>
      <c r="BO77" s="124"/>
      <c r="BP77" s="124"/>
      <c r="BQ77" s="124"/>
      <c r="BR77" s="124"/>
      <c r="BS77" s="124"/>
      <c r="BT77" s="124"/>
      <c r="BU77" s="124"/>
      <c r="BV77" s="124"/>
      <c r="BW77" s="124"/>
      <c r="BX77" s="124"/>
      <c r="BY77" s="124"/>
      <c r="BZ77" s="124"/>
      <c r="CA77" s="124"/>
      <c r="CB77" s="124"/>
      <c r="CC77" s="124"/>
      <c r="CD77" s="124"/>
      <c r="CE77" s="124"/>
      <c r="CF77" s="124"/>
      <c r="CG77" s="124"/>
      <c r="CH77" s="124"/>
      <c r="CI77" s="124"/>
      <c r="CJ77" s="124"/>
      <c r="CK77" s="124"/>
      <c r="CL77" s="124"/>
      <c r="CM77" s="124"/>
      <c r="CN77" s="124"/>
      <c r="CO77" s="124"/>
      <c r="CP77" s="124"/>
      <c r="CQ77" s="124"/>
      <c r="CR77" s="124"/>
      <c r="CS77" s="124"/>
      <c r="CT77" s="124"/>
      <c r="CU77" s="124"/>
      <c r="CV77" s="124"/>
      <c r="CW77" s="124"/>
      <c r="CX77" s="124"/>
      <c r="CY77" s="124"/>
      <c r="CZ77" s="124"/>
    </row>
    <row r="78" spans="1:104" ht="11.1" customHeight="1" x14ac:dyDescent="0.25">
      <c r="A78" s="123" t="s">
        <v>198</v>
      </c>
      <c r="B78" s="124"/>
      <c r="C78" s="124"/>
      <c r="D78" s="124"/>
      <c r="E78" s="124"/>
      <c r="F78" s="124"/>
      <c r="G78" s="124"/>
      <c r="H78" s="124"/>
      <c r="I78" s="124"/>
      <c r="J78" s="124"/>
      <c r="K78" s="125">
        <v>37</v>
      </c>
      <c r="L78" s="124"/>
      <c r="M78" s="124"/>
      <c r="N78" s="124"/>
      <c r="O78" s="125">
        <v>1</v>
      </c>
      <c r="P78" s="124"/>
      <c r="Q78" s="124"/>
      <c r="R78" s="125">
        <v>1</v>
      </c>
      <c r="S78" s="124"/>
      <c r="T78" s="124"/>
      <c r="U78" s="124"/>
      <c r="V78" s="124"/>
      <c r="W78" s="124"/>
      <c r="X78" s="124"/>
      <c r="Y78" s="125">
        <v>1</v>
      </c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5">
        <v>1</v>
      </c>
      <c r="AL78" s="124"/>
      <c r="AM78" s="124"/>
      <c r="AN78" s="125">
        <v>1</v>
      </c>
      <c r="AO78" s="125">
        <v>1</v>
      </c>
      <c r="AP78" s="124"/>
      <c r="AQ78" s="124"/>
      <c r="AR78" s="125">
        <v>1</v>
      </c>
      <c r="AS78" s="124"/>
      <c r="AT78" s="125">
        <v>1</v>
      </c>
      <c r="AU78" s="124"/>
      <c r="AV78" s="124"/>
      <c r="AW78" s="124"/>
      <c r="AX78" s="124"/>
      <c r="AY78" s="124"/>
      <c r="AZ78" s="124"/>
      <c r="BA78" s="124"/>
      <c r="BB78" s="124"/>
      <c r="BC78" s="124"/>
      <c r="BD78" s="124"/>
      <c r="BE78" s="124"/>
      <c r="BF78" s="124"/>
      <c r="BG78" s="124"/>
      <c r="BH78" s="124"/>
      <c r="BI78" s="124"/>
      <c r="BJ78" s="124"/>
      <c r="BK78" s="124"/>
      <c r="BL78" s="124"/>
      <c r="BM78" s="124"/>
      <c r="BN78" s="124"/>
      <c r="BO78" s="124"/>
      <c r="BP78" s="124"/>
      <c r="BQ78" s="124"/>
      <c r="BR78" s="124"/>
      <c r="BS78" s="124"/>
      <c r="BT78" s="124"/>
      <c r="BU78" s="124"/>
      <c r="BV78" s="124"/>
      <c r="BW78" s="124"/>
      <c r="BX78" s="124"/>
      <c r="BY78" s="124"/>
      <c r="BZ78" s="124"/>
      <c r="CA78" s="124"/>
      <c r="CB78" s="124"/>
      <c r="CC78" s="124"/>
      <c r="CD78" s="124"/>
      <c r="CE78" s="124"/>
      <c r="CF78" s="124"/>
      <c r="CG78" s="124"/>
      <c r="CH78" s="124"/>
      <c r="CI78" s="124"/>
      <c r="CJ78" s="124"/>
      <c r="CK78" s="124"/>
      <c r="CL78" s="124"/>
      <c r="CM78" s="124"/>
      <c r="CN78" s="124"/>
      <c r="CO78" s="124"/>
      <c r="CP78" s="124"/>
      <c r="CQ78" s="124"/>
      <c r="CR78" s="124"/>
      <c r="CS78" s="124"/>
      <c r="CT78" s="124"/>
      <c r="CU78" s="124"/>
      <c r="CV78" s="124"/>
      <c r="CW78" s="124"/>
      <c r="CX78" s="124"/>
      <c r="CY78" s="124"/>
      <c r="CZ78" s="124"/>
    </row>
    <row r="79" spans="1:104" ht="11.1" customHeight="1" x14ac:dyDescent="0.25">
      <c r="A79" s="123" t="s">
        <v>199</v>
      </c>
      <c r="B79" s="124"/>
      <c r="C79" s="124"/>
      <c r="D79" s="124"/>
      <c r="E79" s="124"/>
      <c r="F79" s="124"/>
      <c r="G79" s="124"/>
      <c r="H79" s="124"/>
      <c r="I79" s="125">
        <v>1</v>
      </c>
      <c r="J79" s="125">
        <v>18</v>
      </c>
      <c r="K79" s="125">
        <v>515</v>
      </c>
      <c r="L79" s="124"/>
      <c r="M79" s="125">
        <v>914</v>
      </c>
      <c r="N79" s="124"/>
      <c r="O79" s="125">
        <v>342</v>
      </c>
      <c r="P79" s="125">
        <v>391</v>
      </c>
      <c r="Q79" s="124"/>
      <c r="R79" s="125">
        <v>59</v>
      </c>
      <c r="S79" s="124"/>
      <c r="T79" s="125">
        <v>584</v>
      </c>
      <c r="U79" s="124"/>
      <c r="V79" s="125">
        <v>97</v>
      </c>
      <c r="W79" s="125">
        <v>6</v>
      </c>
      <c r="X79" s="125">
        <v>91</v>
      </c>
      <c r="Y79" s="124"/>
      <c r="Z79" s="125">
        <v>260</v>
      </c>
      <c r="AA79" s="124"/>
      <c r="AB79" s="124"/>
      <c r="AC79" s="124"/>
      <c r="AD79" s="124"/>
      <c r="AE79" s="125">
        <v>147</v>
      </c>
      <c r="AF79" s="125">
        <v>93</v>
      </c>
      <c r="AG79" s="125">
        <v>251</v>
      </c>
      <c r="AH79" s="124"/>
      <c r="AI79" s="125">
        <v>33</v>
      </c>
      <c r="AJ79" s="125">
        <v>53</v>
      </c>
      <c r="AK79" s="125">
        <v>65</v>
      </c>
      <c r="AL79" s="125">
        <v>67</v>
      </c>
      <c r="AM79" s="125">
        <v>73</v>
      </c>
      <c r="AN79" s="125">
        <v>54</v>
      </c>
      <c r="AO79" s="125">
        <v>57</v>
      </c>
      <c r="AP79" s="125">
        <v>20</v>
      </c>
      <c r="AQ79" s="125">
        <v>48</v>
      </c>
      <c r="AR79" s="125">
        <v>88</v>
      </c>
      <c r="AS79" s="125">
        <v>16</v>
      </c>
      <c r="AT79" s="125">
        <v>74</v>
      </c>
      <c r="AU79" s="125">
        <v>129</v>
      </c>
      <c r="AV79" s="125">
        <v>3</v>
      </c>
      <c r="AW79" s="125">
        <v>13</v>
      </c>
      <c r="AX79" s="125">
        <v>11</v>
      </c>
      <c r="AY79" s="125">
        <v>137</v>
      </c>
      <c r="AZ79" s="125">
        <v>101</v>
      </c>
      <c r="BA79" s="125">
        <v>315</v>
      </c>
      <c r="BB79" s="125">
        <v>38</v>
      </c>
      <c r="BC79" s="125">
        <v>162</v>
      </c>
      <c r="BD79" s="125">
        <v>151</v>
      </c>
      <c r="BE79" s="125">
        <v>106</v>
      </c>
      <c r="BF79" s="125">
        <v>80</v>
      </c>
      <c r="BG79" s="125">
        <v>30</v>
      </c>
      <c r="BH79" s="125">
        <v>52</v>
      </c>
      <c r="BI79" s="125">
        <v>297</v>
      </c>
      <c r="BJ79" s="125">
        <v>109</v>
      </c>
      <c r="BK79" s="125">
        <v>24</v>
      </c>
      <c r="BL79" s="125">
        <v>55</v>
      </c>
      <c r="BM79" s="125">
        <v>163</v>
      </c>
      <c r="BN79" s="125">
        <v>50</v>
      </c>
      <c r="BO79" s="125">
        <v>2</v>
      </c>
      <c r="BP79" s="125">
        <v>9</v>
      </c>
      <c r="BQ79" s="125">
        <v>14</v>
      </c>
      <c r="BR79" s="125">
        <v>252</v>
      </c>
      <c r="BS79" s="125">
        <v>8</v>
      </c>
      <c r="BT79" s="125">
        <v>7</v>
      </c>
      <c r="BU79" s="124"/>
      <c r="BV79" s="125">
        <v>4</v>
      </c>
      <c r="BW79" s="125">
        <v>11</v>
      </c>
      <c r="BX79" s="124"/>
      <c r="BY79" s="124"/>
      <c r="BZ79" s="124"/>
      <c r="CA79" s="124"/>
      <c r="CB79" s="124"/>
      <c r="CC79" s="124"/>
      <c r="CD79" s="124"/>
      <c r="CE79" s="124"/>
      <c r="CF79" s="124"/>
      <c r="CG79" s="124"/>
      <c r="CH79" s="124"/>
      <c r="CI79" s="124"/>
      <c r="CJ79" s="124"/>
      <c r="CK79" s="124"/>
      <c r="CL79" s="124"/>
      <c r="CM79" s="124"/>
      <c r="CN79" s="124"/>
      <c r="CO79" s="124"/>
      <c r="CP79" s="124"/>
      <c r="CQ79" s="124"/>
      <c r="CR79" s="124"/>
      <c r="CS79" s="124"/>
      <c r="CT79" s="124"/>
      <c r="CU79" s="124"/>
      <c r="CV79" s="124"/>
      <c r="CW79" s="124"/>
      <c r="CX79" s="124"/>
      <c r="CY79" s="124"/>
      <c r="CZ79" s="124"/>
    </row>
    <row r="80" spans="1:104" ht="11.1" customHeight="1" x14ac:dyDescent="0.25">
      <c r="A80" s="123" t="s">
        <v>329</v>
      </c>
      <c r="B80" s="125">
        <v>332</v>
      </c>
      <c r="C80" s="125">
        <v>80</v>
      </c>
      <c r="D80" s="124"/>
      <c r="E80" s="124"/>
      <c r="F80" s="124"/>
      <c r="G80" s="124"/>
      <c r="H80" s="124"/>
      <c r="I80" s="125">
        <v>14</v>
      </c>
      <c r="J80" s="124"/>
      <c r="K80" s="125">
        <v>2</v>
      </c>
      <c r="L80" s="125">
        <v>16</v>
      </c>
      <c r="M80" s="125">
        <v>86</v>
      </c>
      <c r="N80" s="125">
        <v>2</v>
      </c>
      <c r="O80" s="125">
        <v>16</v>
      </c>
      <c r="P80" s="125">
        <v>5</v>
      </c>
      <c r="Q80" s="125">
        <v>2</v>
      </c>
      <c r="R80" s="125">
        <v>162</v>
      </c>
      <c r="S80" s="124"/>
      <c r="T80" s="125">
        <v>10</v>
      </c>
      <c r="U80" s="124"/>
      <c r="V80" s="124"/>
      <c r="W80" s="125">
        <v>1</v>
      </c>
      <c r="X80" s="124"/>
      <c r="Y80" s="125">
        <v>20</v>
      </c>
      <c r="Z80" s="125">
        <v>3</v>
      </c>
      <c r="AA80" s="124"/>
      <c r="AB80" s="124"/>
      <c r="AC80" s="125">
        <v>10</v>
      </c>
      <c r="AD80" s="124"/>
      <c r="AE80" s="125">
        <v>1</v>
      </c>
      <c r="AF80" s="125">
        <v>18</v>
      </c>
      <c r="AG80" s="125">
        <v>2</v>
      </c>
      <c r="AH80" s="124"/>
      <c r="AI80" s="125">
        <v>11</v>
      </c>
      <c r="AJ80" s="124"/>
      <c r="AK80" s="125">
        <v>9</v>
      </c>
      <c r="AL80" s="125">
        <v>18</v>
      </c>
      <c r="AM80" s="124"/>
      <c r="AN80" s="125">
        <v>12</v>
      </c>
      <c r="AO80" s="125">
        <v>7</v>
      </c>
      <c r="AP80" s="125">
        <v>21</v>
      </c>
      <c r="AQ80" s="124"/>
      <c r="AR80" s="125">
        <v>2</v>
      </c>
      <c r="AS80" s="125">
        <v>1</v>
      </c>
      <c r="AT80" s="124"/>
      <c r="AU80" s="125">
        <v>2</v>
      </c>
      <c r="AV80" s="124"/>
      <c r="AW80" s="124"/>
      <c r="AX80" s="125">
        <v>7</v>
      </c>
      <c r="AY80" s="125">
        <v>7</v>
      </c>
      <c r="AZ80" s="125">
        <v>7</v>
      </c>
      <c r="BA80" s="125">
        <v>20</v>
      </c>
      <c r="BB80" s="124"/>
      <c r="BC80" s="124"/>
      <c r="BD80" s="124"/>
      <c r="BE80" s="125">
        <v>2</v>
      </c>
      <c r="BF80" s="125">
        <v>6</v>
      </c>
      <c r="BG80" s="124"/>
      <c r="BH80" s="125">
        <v>1</v>
      </c>
      <c r="BI80" s="125">
        <v>4</v>
      </c>
      <c r="BJ80" s="125">
        <v>3</v>
      </c>
      <c r="BK80" s="125">
        <v>18</v>
      </c>
      <c r="BL80" s="124"/>
      <c r="BM80" s="124"/>
      <c r="BN80" s="125">
        <v>5</v>
      </c>
      <c r="BO80" s="124"/>
      <c r="BP80" s="124"/>
      <c r="BQ80" s="124"/>
      <c r="BR80" s="124"/>
      <c r="BS80" s="125">
        <v>3</v>
      </c>
      <c r="BT80" s="125">
        <v>1</v>
      </c>
      <c r="BU80" s="124"/>
      <c r="BV80" s="124"/>
      <c r="BW80" s="124"/>
      <c r="BX80" s="124"/>
      <c r="BY80" s="124"/>
      <c r="BZ80" s="124"/>
      <c r="CA80" s="124"/>
      <c r="CB80" s="124"/>
      <c r="CC80" s="124"/>
      <c r="CD80" s="124"/>
      <c r="CE80" s="124"/>
      <c r="CF80" s="124"/>
      <c r="CG80" s="124"/>
      <c r="CH80" s="124"/>
      <c r="CI80" s="124"/>
      <c r="CJ80" s="124"/>
      <c r="CK80" s="124"/>
      <c r="CL80" s="124"/>
      <c r="CM80" s="124"/>
      <c r="CN80" s="124"/>
      <c r="CO80" s="124"/>
      <c r="CP80" s="124"/>
      <c r="CQ80" s="124"/>
      <c r="CR80" s="124"/>
      <c r="CS80" s="124"/>
      <c r="CT80" s="124"/>
      <c r="CU80" s="124"/>
      <c r="CV80" s="124"/>
      <c r="CW80" s="124"/>
      <c r="CX80" s="124"/>
      <c r="CY80" s="124"/>
      <c r="CZ80" s="124"/>
    </row>
    <row r="81" spans="1:104" ht="11.1" customHeight="1" x14ac:dyDescent="0.25">
      <c r="A81" s="123" t="s">
        <v>330</v>
      </c>
      <c r="B81" s="124"/>
      <c r="C81" s="124"/>
      <c r="D81" s="126">
        <v>1230</v>
      </c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5">
        <v>934</v>
      </c>
      <c r="S81" s="124"/>
      <c r="T81" s="125">
        <v>80</v>
      </c>
      <c r="U81" s="125">
        <v>92</v>
      </c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  <c r="AJ81" s="124"/>
      <c r="AK81" s="124"/>
      <c r="AL81" s="124"/>
      <c r="AM81" s="124"/>
      <c r="AN81" s="124"/>
      <c r="AO81" s="124"/>
      <c r="AP81" s="124"/>
      <c r="AQ81" s="124"/>
      <c r="AR81" s="124"/>
      <c r="AS81" s="124"/>
      <c r="AT81" s="124"/>
      <c r="AU81" s="124"/>
      <c r="AV81" s="124"/>
      <c r="AW81" s="124"/>
      <c r="AX81" s="124"/>
      <c r="AY81" s="124"/>
      <c r="AZ81" s="124"/>
      <c r="BA81" s="124"/>
      <c r="BB81" s="124"/>
      <c r="BC81" s="124"/>
      <c r="BD81" s="124"/>
      <c r="BE81" s="124"/>
      <c r="BF81" s="124"/>
      <c r="BG81" s="124"/>
      <c r="BH81" s="124"/>
      <c r="BI81" s="124"/>
      <c r="BJ81" s="124"/>
      <c r="BK81" s="124"/>
      <c r="BL81" s="124"/>
      <c r="BM81" s="124"/>
      <c r="BN81" s="124"/>
      <c r="BO81" s="124"/>
      <c r="BP81" s="124"/>
      <c r="BQ81" s="124"/>
      <c r="BR81" s="124"/>
      <c r="BS81" s="124"/>
      <c r="BT81" s="124"/>
      <c r="BU81" s="125">
        <v>150</v>
      </c>
      <c r="BV81" s="124"/>
      <c r="BW81" s="124"/>
      <c r="BX81" s="124"/>
      <c r="BY81" s="124"/>
      <c r="BZ81" s="124"/>
      <c r="CA81" s="124"/>
      <c r="CB81" s="124"/>
      <c r="CC81" s="124"/>
      <c r="CD81" s="124"/>
      <c r="CE81" s="124"/>
      <c r="CF81" s="124"/>
      <c r="CG81" s="124"/>
      <c r="CH81" s="124"/>
      <c r="CI81" s="124"/>
      <c r="CJ81" s="124"/>
      <c r="CK81" s="124"/>
      <c r="CL81" s="124"/>
      <c r="CM81" s="124"/>
      <c r="CN81" s="124"/>
      <c r="CO81" s="124"/>
      <c r="CP81" s="124"/>
      <c r="CQ81" s="124"/>
      <c r="CR81" s="124"/>
      <c r="CS81" s="124"/>
      <c r="CT81" s="124"/>
      <c r="CU81" s="124"/>
      <c r="CV81" s="124"/>
      <c r="CW81" s="124"/>
      <c r="CX81" s="124"/>
      <c r="CY81" s="124"/>
      <c r="CZ81" s="124"/>
    </row>
    <row r="82" spans="1:104" ht="11.1" customHeight="1" x14ac:dyDescent="0.25">
      <c r="A82" s="123"/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24"/>
      <c r="BE82" s="124"/>
      <c r="BF82" s="124"/>
      <c r="BG82" s="124"/>
      <c r="BH82" s="124"/>
      <c r="BI82" s="124"/>
      <c r="BJ82" s="124"/>
      <c r="BK82" s="124"/>
      <c r="BL82" s="124"/>
      <c r="BM82" s="124"/>
      <c r="BN82" s="124"/>
      <c r="BO82" s="124"/>
      <c r="BP82" s="124"/>
      <c r="BQ82" s="124"/>
      <c r="BR82" s="124"/>
      <c r="BS82" s="124"/>
      <c r="BT82" s="124"/>
      <c r="BU82" s="124"/>
      <c r="BV82" s="124"/>
      <c r="BW82" s="124"/>
      <c r="BX82" s="124"/>
      <c r="BY82" s="124"/>
      <c r="BZ82" s="124"/>
      <c r="CA82" s="124"/>
      <c r="CB82" s="124"/>
      <c r="CC82" s="124"/>
      <c r="CD82" s="124"/>
      <c r="CE82" s="124"/>
      <c r="CF82" s="124"/>
      <c r="CG82" s="124"/>
      <c r="CH82" s="124"/>
      <c r="CI82" s="124"/>
      <c r="CJ82" s="124"/>
      <c r="CK82" s="124"/>
      <c r="CL82" s="124"/>
      <c r="CM82" s="124"/>
      <c r="CN82" s="124"/>
      <c r="CO82" s="124"/>
      <c r="CP82" s="124"/>
      <c r="CQ82" s="124"/>
      <c r="CR82" s="124"/>
      <c r="CS82" s="124"/>
      <c r="CT82" s="124"/>
      <c r="CU82" s="124"/>
      <c r="CV82" s="124"/>
      <c r="CW82" s="124"/>
      <c r="CX82" s="124"/>
      <c r="CY82" s="124"/>
      <c r="CZ82" s="124"/>
    </row>
    <row r="83" spans="1:104" s="122" customFormat="1" ht="21.95" customHeight="1" x14ac:dyDescent="0.2">
      <c r="A83" s="118" t="s">
        <v>332</v>
      </c>
      <c r="B83" s="119"/>
      <c r="C83" s="119"/>
      <c r="D83" s="120"/>
      <c r="E83" s="119"/>
      <c r="F83" s="120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20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20"/>
      <c r="BV83" s="121"/>
      <c r="BW83" s="119"/>
      <c r="BX83" s="119"/>
      <c r="BY83" s="119"/>
      <c r="BZ83" s="119"/>
      <c r="CA83" s="119"/>
      <c r="CB83" s="119"/>
      <c r="CC83" s="119"/>
      <c r="CD83" s="120"/>
      <c r="CE83" s="120"/>
      <c r="CF83" s="120"/>
      <c r="CG83" s="120"/>
      <c r="CH83" s="119"/>
      <c r="CI83" s="119"/>
      <c r="CJ83" s="119"/>
      <c r="CK83" s="119"/>
      <c r="CL83" s="119"/>
      <c r="CM83" s="119"/>
      <c r="CN83" s="119"/>
      <c r="CO83" s="119"/>
      <c r="CP83" s="119"/>
      <c r="CQ83" s="119"/>
      <c r="CR83" s="119"/>
      <c r="CS83" s="119"/>
      <c r="CT83" s="119"/>
      <c r="CU83" s="119"/>
      <c r="CV83" s="119"/>
      <c r="CW83" s="119"/>
      <c r="CX83" s="119"/>
      <c r="CY83" s="119"/>
      <c r="CZ83" s="119"/>
    </row>
    <row r="84" spans="1:104" s="122" customFormat="1" ht="21.95" customHeight="1" x14ac:dyDescent="0.2">
      <c r="A84" s="130" t="s">
        <v>333</v>
      </c>
      <c r="B84" s="119">
        <v>1956</v>
      </c>
      <c r="C84" s="119">
        <v>32081</v>
      </c>
      <c r="D84" s="120"/>
      <c r="E84" s="121">
        <v>5</v>
      </c>
      <c r="F84" s="120"/>
      <c r="G84" s="120"/>
      <c r="H84" s="119">
        <v>2080</v>
      </c>
      <c r="I84" s="119">
        <v>15327</v>
      </c>
      <c r="J84" s="119">
        <v>9594</v>
      </c>
      <c r="K84" s="119">
        <v>179519</v>
      </c>
      <c r="L84" s="119">
        <v>9474</v>
      </c>
      <c r="M84" s="119">
        <v>194158</v>
      </c>
      <c r="N84" s="121">
        <v>158</v>
      </c>
      <c r="O84" s="119">
        <v>498126</v>
      </c>
      <c r="P84" s="119">
        <v>340403</v>
      </c>
      <c r="Q84" s="120"/>
      <c r="R84" s="119">
        <v>426792</v>
      </c>
      <c r="S84" s="119">
        <v>8325</v>
      </c>
      <c r="T84" s="119">
        <v>348003</v>
      </c>
      <c r="U84" s="120"/>
      <c r="V84" s="119">
        <v>36027</v>
      </c>
      <c r="W84" s="119">
        <v>93232</v>
      </c>
      <c r="X84" s="119">
        <v>73396</v>
      </c>
      <c r="Y84" s="119">
        <v>260838</v>
      </c>
      <c r="Z84" s="119">
        <v>139465</v>
      </c>
      <c r="AA84" s="121">
        <v>14</v>
      </c>
      <c r="AB84" s="120"/>
      <c r="AC84" s="119">
        <v>134068</v>
      </c>
      <c r="AD84" s="121">
        <v>4</v>
      </c>
      <c r="AE84" s="119">
        <v>75942</v>
      </c>
      <c r="AF84" s="119">
        <v>95646</v>
      </c>
      <c r="AG84" s="119">
        <v>122309</v>
      </c>
      <c r="AH84" s="121">
        <v>398</v>
      </c>
      <c r="AI84" s="119">
        <v>63864</v>
      </c>
      <c r="AJ84" s="119">
        <v>43764</v>
      </c>
      <c r="AK84" s="119">
        <v>65187</v>
      </c>
      <c r="AL84" s="119">
        <v>34315</v>
      </c>
      <c r="AM84" s="119">
        <v>43562</v>
      </c>
      <c r="AN84" s="119">
        <v>51359</v>
      </c>
      <c r="AO84" s="119">
        <v>144433</v>
      </c>
      <c r="AP84" s="119">
        <v>35517</v>
      </c>
      <c r="AQ84" s="119">
        <v>43082</v>
      </c>
      <c r="AR84" s="119">
        <v>63625</v>
      </c>
      <c r="AS84" s="119">
        <v>40003</v>
      </c>
      <c r="AT84" s="119">
        <v>37024</v>
      </c>
      <c r="AU84" s="119">
        <v>105476</v>
      </c>
      <c r="AV84" s="119">
        <v>44144</v>
      </c>
      <c r="AW84" s="119">
        <v>24193</v>
      </c>
      <c r="AX84" s="119">
        <v>71743</v>
      </c>
      <c r="AY84" s="119">
        <v>96268</v>
      </c>
      <c r="AZ84" s="119">
        <v>64821</v>
      </c>
      <c r="BA84" s="119">
        <v>227032</v>
      </c>
      <c r="BB84" s="119">
        <v>65818</v>
      </c>
      <c r="BC84" s="119">
        <v>80039</v>
      </c>
      <c r="BD84" s="119">
        <v>29995</v>
      </c>
      <c r="BE84" s="119">
        <v>70822</v>
      </c>
      <c r="BF84" s="119">
        <v>103858</v>
      </c>
      <c r="BG84" s="119">
        <v>25263</v>
      </c>
      <c r="BH84" s="119">
        <v>24661</v>
      </c>
      <c r="BI84" s="119">
        <v>135720</v>
      </c>
      <c r="BJ84" s="119">
        <v>100268</v>
      </c>
      <c r="BK84" s="119">
        <v>51913</v>
      </c>
      <c r="BL84" s="119">
        <v>75667</v>
      </c>
      <c r="BM84" s="119">
        <v>48507</v>
      </c>
      <c r="BN84" s="119">
        <v>50133</v>
      </c>
      <c r="BO84" s="119">
        <v>66003</v>
      </c>
      <c r="BP84" s="119">
        <v>10759</v>
      </c>
      <c r="BQ84" s="119">
        <v>49257</v>
      </c>
      <c r="BR84" s="119">
        <v>46508</v>
      </c>
      <c r="BS84" s="119">
        <v>6573</v>
      </c>
      <c r="BT84" s="119">
        <v>15115</v>
      </c>
      <c r="BU84" s="120"/>
      <c r="BV84" s="121">
        <v>307</v>
      </c>
      <c r="BW84" s="119">
        <v>4569</v>
      </c>
      <c r="BX84" s="119">
        <v>1748</v>
      </c>
      <c r="BY84" s="120"/>
      <c r="BZ84" s="120"/>
      <c r="CA84" s="120"/>
      <c r="CB84" s="121">
        <v>1</v>
      </c>
      <c r="CC84" s="120"/>
      <c r="CD84" s="120"/>
      <c r="CE84" s="120"/>
      <c r="CF84" s="120"/>
      <c r="CG84" s="120"/>
      <c r="CH84" s="120"/>
      <c r="CI84" s="121">
        <v>404</v>
      </c>
      <c r="CJ84" s="121"/>
      <c r="CK84" s="121"/>
      <c r="CL84" s="121">
        <v>2</v>
      </c>
      <c r="CM84" s="121"/>
      <c r="CN84" s="120"/>
      <c r="CO84" s="120"/>
      <c r="CP84" s="120"/>
      <c r="CQ84" s="120"/>
      <c r="CR84" s="120"/>
      <c r="CS84" s="120"/>
      <c r="CT84" s="120"/>
      <c r="CU84" s="120"/>
      <c r="CV84" s="120"/>
      <c r="CW84" s="120"/>
      <c r="CX84" s="120"/>
      <c r="CY84" s="120"/>
      <c r="CZ84" s="121">
        <v>140</v>
      </c>
    </row>
    <row r="85" spans="1:104" ht="11.1" customHeight="1" x14ac:dyDescent="0.25">
      <c r="A85" s="123" t="s">
        <v>334</v>
      </c>
      <c r="B85" s="124"/>
      <c r="C85" s="125">
        <v>46</v>
      </c>
      <c r="D85" s="124"/>
      <c r="E85" s="124"/>
      <c r="F85" s="124"/>
      <c r="G85" s="124"/>
      <c r="H85" s="124"/>
      <c r="I85" s="124"/>
      <c r="J85" s="125">
        <v>32</v>
      </c>
      <c r="K85" s="126">
        <v>11191</v>
      </c>
      <c r="L85" s="124"/>
      <c r="M85" s="126">
        <v>6027</v>
      </c>
      <c r="N85" s="124"/>
      <c r="O85" s="126">
        <v>6789</v>
      </c>
      <c r="P85" s="126">
        <v>11161</v>
      </c>
      <c r="Q85" s="124"/>
      <c r="R85" s="126">
        <v>2941</v>
      </c>
      <c r="S85" s="124"/>
      <c r="T85" s="126">
        <v>7918</v>
      </c>
      <c r="U85" s="124"/>
      <c r="V85" s="125">
        <v>35</v>
      </c>
      <c r="W85" s="126">
        <v>4220</v>
      </c>
      <c r="X85" s="126">
        <v>1078</v>
      </c>
      <c r="Y85" s="126">
        <v>3781</v>
      </c>
      <c r="Z85" s="126">
        <v>1740</v>
      </c>
      <c r="AA85" s="124"/>
      <c r="AB85" s="124"/>
      <c r="AC85" s="125">
        <v>30</v>
      </c>
      <c r="AD85" s="124"/>
      <c r="AE85" s="124"/>
      <c r="AF85" s="126">
        <v>4183</v>
      </c>
      <c r="AG85" s="126">
        <v>1844</v>
      </c>
      <c r="AH85" s="124"/>
      <c r="AI85" s="124"/>
      <c r="AJ85" s="124"/>
      <c r="AK85" s="124"/>
      <c r="AL85" s="124"/>
      <c r="AM85" s="124"/>
      <c r="AN85" s="124"/>
      <c r="AO85" s="126">
        <v>2319</v>
      </c>
      <c r="AP85" s="125">
        <v>189</v>
      </c>
      <c r="AQ85" s="125">
        <v>568</v>
      </c>
      <c r="AR85" s="125">
        <v>3</v>
      </c>
      <c r="AS85" s="124"/>
      <c r="AT85" s="125">
        <v>525</v>
      </c>
      <c r="AU85" s="126">
        <v>4404</v>
      </c>
      <c r="AV85" s="124"/>
      <c r="AW85" s="124"/>
      <c r="AX85" s="125">
        <v>342</v>
      </c>
      <c r="AY85" s="126">
        <v>1917</v>
      </c>
      <c r="AZ85" s="125">
        <v>842</v>
      </c>
      <c r="BA85" s="126">
        <v>3225</v>
      </c>
      <c r="BB85" s="124"/>
      <c r="BC85" s="124"/>
      <c r="BD85" s="124"/>
      <c r="BE85" s="125">
        <v>480</v>
      </c>
      <c r="BF85" s="126">
        <v>2701</v>
      </c>
      <c r="BG85" s="124"/>
      <c r="BH85" s="124"/>
      <c r="BI85" s="125">
        <v>943</v>
      </c>
      <c r="BJ85" s="125">
        <v>714</v>
      </c>
      <c r="BK85" s="124"/>
      <c r="BL85" s="124"/>
      <c r="BM85" s="124"/>
      <c r="BN85" s="125">
        <v>15</v>
      </c>
      <c r="BO85" s="125">
        <v>617</v>
      </c>
      <c r="BP85" s="124"/>
      <c r="BQ85" s="126">
        <v>1643</v>
      </c>
      <c r="BR85" s="125">
        <v>598</v>
      </c>
      <c r="BS85" s="125">
        <v>34</v>
      </c>
      <c r="BT85" s="124"/>
      <c r="BU85" s="124"/>
      <c r="BV85" s="124"/>
      <c r="BW85" s="124"/>
      <c r="BX85" s="125">
        <v>8</v>
      </c>
      <c r="BY85" s="124"/>
      <c r="BZ85" s="124"/>
      <c r="CA85" s="124"/>
      <c r="CB85" s="124"/>
      <c r="CC85" s="124"/>
      <c r="CD85" s="124"/>
      <c r="CE85" s="124"/>
      <c r="CF85" s="124"/>
      <c r="CG85" s="124"/>
      <c r="CH85" s="124"/>
      <c r="CI85" s="124"/>
      <c r="CJ85" s="124"/>
      <c r="CK85" s="124"/>
      <c r="CL85" s="124"/>
      <c r="CM85" s="124"/>
      <c r="CN85" s="124"/>
      <c r="CO85" s="124"/>
      <c r="CP85" s="124"/>
      <c r="CQ85" s="124"/>
      <c r="CR85" s="124"/>
      <c r="CS85" s="124"/>
      <c r="CT85" s="124"/>
      <c r="CU85" s="124"/>
      <c r="CV85" s="124"/>
      <c r="CW85" s="124"/>
      <c r="CX85" s="124"/>
      <c r="CY85" s="124"/>
      <c r="CZ85" s="124"/>
    </row>
    <row r="86" spans="1:104" ht="11.1" customHeight="1" x14ac:dyDescent="0.25">
      <c r="A86" s="123" t="s">
        <v>192</v>
      </c>
      <c r="B86" s="124"/>
      <c r="C86" s="124"/>
      <c r="D86" s="124"/>
      <c r="E86" s="124"/>
      <c r="F86" s="124"/>
      <c r="G86" s="124"/>
      <c r="H86" s="124"/>
      <c r="I86" s="124"/>
      <c r="J86" s="125">
        <v>158</v>
      </c>
      <c r="K86" s="124"/>
      <c r="L86" s="124"/>
      <c r="M86" s="126">
        <v>6483</v>
      </c>
      <c r="N86" s="124"/>
      <c r="O86" s="126">
        <v>129666</v>
      </c>
      <c r="P86" s="126">
        <v>70706</v>
      </c>
      <c r="Q86" s="124"/>
      <c r="R86" s="126">
        <v>109702</v>
      </c>
      <c r="S86" s="124"/>
      <c r="T86" s="126">
        <v>42860</v>
      </c>
      <c r="U86" s="124"/>
      <c r="V86" s="124"/>
      <c r="W86" s="124"/>
      <c r="X86" s="124"/>
      <c r="Y86" s="126">
        <v>96188</v>
      </c>
      <c r="Z86" s="126">
        <v>14211</v>
      </c>
      <c r="AA86" s="124"/>
      <c r="AB86" s="124"/>
      <c r="AC86" s="126">
        <v>40567</v>
      </c>
      <c r="AD86" s="124"/>
      <c r="AE86" s="126">
        <v>9382</v>
      </c>
      <c r="AF86" s="126">
        <v>14200</v>
      </c>
      <c r="AG86" s="126">
        <v>18175</v>
      </c>
      <c r="AH86" s="124"/>
      <c r="AI86" s="126">
        <v>4596</v>
      </c>
      <c r="AJ86" s="126">
        <v>2736</v>
      </c>
      <c r="AK86" s="126">
        <v>16517</v>
      </c>
      <c r="AL86" s="126">
        <v>6062</v>
      </c>
      <c r="AM86" s="126">
        <v>4179</v>
      </c>
      <c r="AN86" s="126">
        <v>12522</v>
      </c>
      <c r="AO86" s="126">
        <v>17370</v>
      </c>
      <c r="AP86" s="126">
        <v>4728</v>
      </c>
      <c r="AQ86" s="126">
        <v>5830</v>
      </c>
      <c r="AR86" s="126">
        <v>7990</v>
      </c>
      <c r="AS86" s="126">
        <v>3988</v>
      </c>
      <c r="AT86" s="126">
        <v>2181</v>
      </c>
      <c r="AU86" s="126">
        <v>11315</v>
      </c>
      <c r="AV86" s="126">
        <v>5838</v>
      </c>
      <c r="AW86" s="126">
        <v>1604</v>
      </c>
      <c r="AX86" s="126">
        <v>12699</v>
      </c>
      <c r="AY86" s="126">
        <v>14584</v>
      </c>
      <c r="AZ86" s="126">
        <v>3278</v>
      </c>
      <c r="BA86" s="126">
        <v>19432</v>
      </c>
      <c r="BB86" s="126">
        <v>7847</v>
      </c>
      <c r="BC86" s="126">
        <v>8744</v>
      </c>
      <c r="BD86" s="126">
        <v>3448</v>
      </c>
      <c r="BE86" s="126">
        <v>6511</v>
      </c>
      <c r="BF86" s="126">
        <v>4485</v>
      </c>
      <c r="BG86" s="126">
        <v>2297</v>
      </c>
      <c r="BH86" s="126">
        <v>3054</v>
      </c>
      <c r="BI86" s="126">
        <v>16924</v>
      </c>
      <c r="BJ86" s="126">
        <v>15524</v>
      </c>
      <c r="BK86" s="126">
        <v>1705</v>
      </c>
      <c r="BL86" s="126">
        <v>10859</v>
      </c>
      <c r="BM86" s="126">
        <v>4524</v>
      </c>
      <c r="BN86" s="126">
        <v>5328</v>
      </c>
      <c r="BO86" s="126">
        <v>7864</v>
      </c>
      <c r="BP86" s="125">
        <v>479</v>
      </c>
      <c r="BQ86" s="125">
        <v>904</v>
      </c>
      <c r="BR86" s="124"/>
      <c r="BS86" s="124"/>
      <c r="BT86" s="124"/>
      <c r="BU86" s="124"/>
      <c r="BV86" s="124"/>
      <c r="BW86" s="124"/>
      <c r="BX86" s="124"/>
      <c r="BY86" s="124"/>
      <c r="BZ86" s="124"/>
      <c r="CA86" s="124"/>
      <c r="CB86" s="124"/>
      <c r="CC86" s="124"/>
      <c r="CD86" s="124"/>
      <c r="CE86" s="124"/>
      <c r="CF86" s="124"/>
      <c r="CG86" s="124"/>
      <c r="CH86" s="124"/>
      <c r="CI86" s="124"/>
      <c r="CJ86" s="124"/>
      <c r="CK86" s="124"/>
      <c r="CL86" s="124"/>
      <c r="CM86" s="124"/>
      <c r="CN86" s="124"/>
      <c r="CO86" s="124"/>
      <c r="CP86" s="124"/>
      <c r="CQ86" s="124"/>
      <c r="CR86" s="124"/>
      <c r="CS86" s="124"/>
      <c r="CT86" s="124"/>
      <c r="CU86" s="124"/>
      <c r="CV86" s="124"/>
      <c r="CW86" s="124"/>
      <c r="CX86" s="124"/>
      <c r="CY86" s="124"/>
      <c r="CZ86" s="124"/>
    </row>
    <row r="87" spans="1:104" ht="11.1" customHeight="1" x14ac:dyDescent="0.25">
      <c r="A87" s="123" t="s">
        <v>335</v>
      </c>
      <c r="B87" s="126">
        <v>1727</v>
      </c>
      <c r="C87" s="126">
        <v>13228</v>
      </c>
      <c r="D87" s="124"/>
      <c r="E87" s="124"/>
      <c r="F87" s="124"/>
      <c r="G87" s="124"/>
      <c r="H87" s="124"/>
      <c r="I87" s="124"/>
      <c r="J87" s="126">
        <v>1724</v>
      </c>
      <c r="K87" s="126">
        <v>67076</v>
      </c>
      <c r="L87" s="124"/>
      <c r="M87" s="126">
        <v>55072</v>
      </c>
      <c r="N87" s="124"/>
      <c r="O87" s="126">
        <v>43412</v>
      </c>
      <c r="P87" s="126">
        <v>40968</v>
      </c>
      <c r="Q87" s="124"/>
      <c r="R87" s="125">
        <v>546</v>
      </c>
      <c r="S87" s="124"/>
      <c r="T87" s="126">
        <v>46040</v>
      </c>
      <c r="U87" s="124"/>
      <c r="V87" s="126">
        <v>14112</v>
      </c>
      <c r="W87" s="126">
        <v>32167</v>
      </c>
      <c r="X87" s="126">
        <v>25130</v>
      </c>
      <c r="Y87" s="124"/>
      <c r="Z87" s="126">
        <v>20737</v>
      </c>
      <c r="AA87" s="124"/>
      <c r="AB87" s="124"/>
      <c r="AC87" s="124"/>
      <c r="AD87" s="124"/>
      <c r="AE87" s="126">
        <v>15632</v>
      </c>
      <c r="AF87" s="126">
        <v>13285</v>
      </c>
      <c r="AG87" s="126">
        <v>20967</v>
      </c>
      <c r="AH87" s="124"/>
      <c r="AI87" s="126">
        <v>13119</v>
      </c>
      <c r="AJ87" s="126">
        <v>8804</v>
      </c>
      <c r="AK87" s="126">
        <v>9461</v>
      </c>
      <c r="AL87" s="126">
        <v>5819</v>
      </c>
      <c r="AM87" s="126">
        <v>9415</v>
      </c>
      <c r="AN87" s="126">
        <v>8150</v>
      </c>
      <c r="AO87" s="126">
        <v>22300</v>
      </c>
      <c r="AP87" s="126">
        <v>5526</v>
      </c>
      <c r="AQ87" s="126">
        <v>11574</v>
      </c>
      <c r="AR87" s="126">
        <v>11963</v>
      </c>
      <c r="AS87" s="126">
        <v>9098</v>
      </c>
      <c r="AT87" s="126">
        <v>7247</v>
      </c>
      <c r="AU87" s="126">
        <v>14403</v>
      </c>
      <c r="AV87" s="126">
        <v>8115</v>
      </c>
      <c r="AW87" s="126">
        <v>6201</v>
      </c>
      <c r="AX87" s="126">
        <v>7558</v>
      </c>
      <c r="AY87" s="126">
        <v>13913</v>
      </c>
      <c r="AZ87" s="126">
        <v>17267</v>
      </c>
      <c r="BA87" s="126">
        <v>37514</v>
      </c>
      <c r="BB87" s="126">
        <v>12310</v>
      </c>
      <c r="BC87" s="126">
        <v>20314</v>
      </c>
      <c r="BD87" s="126">
        <v>6560</v>
      </c>
      <c r="BE87" s="126">
        <v>14835</v>
      </c>
      <c r="BF87" s="126">
        <v>16219</v>
      </c>
      <c r="BG87" s="126">
        <v>4364</v>
      </c>
      <c r="BH87" s="126">
        <v>3347</v>
      </c>
      <c r="BI87" s="126">
        <v>24705</v>
      </c>
      <c r="BJ87" s="126">
        <v>13875</v>
      </c>
      <c r="BK87" s="126">
        <v>8542</v>
      </c>
      <c r="BL87" s="126">
        <v>8624</v>
      </c>
      <c r="BM87" s="126">
        <v>9560</v>
      </c>
      <c r="BN87" s="126">
        <v>9328</v>
      </c>
      <c r="BO87" s="126">
        <v>7224</v>
      </c>
      <c r="BP87" s="126">
        <v>2942</v>
      </c>
      <c r="BQ87" s="126">
        <v>18141</v>
      </c>
      <c r="BR87" s="126">
        <v>15360</v>
      </c>
      <c r="BS87" s="126">
        <v>1876</v>
      </c>
      <c r="BT87" s="126">
        <v>6701</v>
      </c>
      <c r="BU87" s="124"/>
      <c r="BV87" s="125">
        <v>30</v>
      </c>
      <c r="BW87" s="125">
        <v>701</v>
      </c>
      <c r="BX87" s="125">
        <v>29</v>
      </c>
      <c r="BY87" s="124"/>
      <c r="BZ87" s="124"/>
      <c r="CA87" s="124"/>
      <c r="CB87" s="124"/>
      <c r="CC87" s="124"/>
      <c r="CD87" s="124"/>
      <c r="CE87" s="124"/>
      <c r="CF87" s="124"/>
      <c r="CG87" s="124"/>
      <c r="CH87" s="124"/>
      <c r="CI87" s="124"/>
      <c r="CJ87" s="124"/>
      <c r="CK87" s="124"/>
      <c r="CL87" s="124"/>
      <c r="CM87" s="124"/>
      <c r="CN87" s="124"/>
      <c r="CO87" s="124"/>
      <c r="CP87" s="124"/>
      <c r="CQ87" s="124"/>
      <c r="CR87" s="124"/>
      <c r="CS87" s="124"/>
      <c r="CT87" s="124"/>
      <c r="CU87" s="124"/>
      <c r="CV87" s="124"/>
      <c r="CW87" s="124"/>
      <c r="CX87" s="124"/>
      <c r="CY87" s="124"/>
      <c r="CZ87" s="124"/>
    </row>
    <row r="88" spans="1:104" ht="11.1" customHeight="1" x14ac:dyDescent="0.25">
      <c r="A88" s="123" t="s">
        <v>199</v>
      </c>
      <c r="B88" s="124"/>
      <c r="C88" s="126">
        <v>1501</v>
      </c>
      <c r="D88" s="124"/>
      <c r="E88" s="124"/>
      <c r="F88" s="124"/>
      <c r="G88" s="124"/>
      <c r="H88" s="124"/>
      <c r="I88" s="124"/>
      <c r="J88" s="125">
        <v>155</v>
      </c>
      <c r="K88" s="126">
        <v>11544</v>
      </c>
      <c r="L88" s="124"/>
      <c r="M88" s="126">
        <v>3944</v>
      </c>
      <c r="N88" s="124"/>
      <c r="O88" s="126">
        <v>12610</v>
      </c>
      <c r="P88" s="126">
        <v>12787</v>
      </c>
      <c r="Q88" s="124"/>
      <c r="R88" s="126">
        <v>1853</v>
      </c>
      <c r="S88" s="124"/>
      <c r="T88" s="126">
        <v>10179</v>
      </c>
      <c r="U88" s="124"/>
      <c r="V88" s="126">
        <v>2098</v>
      </c>
      <c r="W88" s="126">
        <v>4697</v>
      </c>
      <c r="X88" s="126">
        <v>3598</v>
      </c>
      <c r="Y88" s="125">
        <v>641</v>
      </c>
      <c r="Z88" s="126">
        <v>2917</v>
      </c>
      <c r="AA88" s="124"/>
      <c r="AB88" s="124"/>
      <c r="AC88" s="125">
        <v>37</v>
      </c>
      <c r="AD88" s="124"/>
      <c r="AE88" s="125">
        <v>520</v>
      </c>
      <c r="AF88" s="126">
        <v>1821</v>
      </c>
      <c r="AG88" s="126">
        <v>5669</v>
      </c>
      <c r="AH88" s="124"/>
      <c r="AI88" s="126">
        <v>1236</v>
      </c>
      <c r="AJ88" s="126">
        <v>2722</v>
      </c>
      <c r="AK88" s="126">
        <v>1752</v>
      </c>
      <c r="AL88" s="125">
        <v>416</v>
      </c>
      <c r="AM88" s="124"/>
      <c r="AN88" s="125">
        <v>414</v>
      </c>
      <c r="AO88" s="126">
        <v>3954</v>
      </c>
      <c r="AP88" s="125">
        <v>355</v>
      </c>
      <c r="AQ88" s="125">
        <v>839</v>
      </c>
      <c r="AR88" s="126">
        <v>1533</v>
      </c>
      <c r="AS88" s="126">
        <v>1394</v>
      </c>
      <c r="AT88" s="126">
        <v>1225</v>
      </c>
      <c r="AU88" s="125">
        <v>781</v>
      </c>
      <c r="AV88" s="126">
        <v>1774</v>
      </c>
      <c r="AW88" s="124"/>
      <c r="AX88" s="126">
        <v>1530</v>
      </c>
      <c r="AY88" s="126">
        <v>8539</v>
      </c>
      <c r="AZ88" s="126">
        <v>2706</v>
      </c>
      <c r="BA88" s="126">
        <v>1380</v>
      </c>
      <c r="BB88" s="125">
        <v>656</v>
      </c>
      <c r="BC88" s="126">
        <v>1381</v>
      </c>
      <c r="BD88" s="126">
        <v>1051</v>
      </c>
      <c r="BE88" s="126">
        <v>4056</v>
      </c>
      <c r="BF88" s="126">
        <v>3749</v>
      </c>
      <c r="BG88" s="124"/>
      <c r="BH88" s="125">
        <v>241</v>
      </c>
      <c r="BI88" s="125">
        <v>962</v>
      </c>
      <c r="BJ88" s="126">
        <v>1024</v>
      </c>
      <c r="BK88" s="125">
        <v>1</v>
      </c>
      <c r="BL88" s="126">
        <v>3494</v>
      </c>
      <c r="BM88" s="125">
        <v>190</v>
      </c>
      <c r="BN88" s="126">
        <v>2841</v>
      </c>
      <c r="BO88" s="126">
        <v>1945</v>
      </c>
      <c r="BP88" s="125">
        <v>20</v>
      </c>
      <c r="BQ88" s="126">
        <v>2621</v>
      </c>
      <c r="BR88" s="126">
        <v>3523</v>
      </c>
      <c r="BS88" s="125">
        <v>155</v>
      </c>
      <c r="BT88" s="125">
        <v>804</v>
      </c>
      <c r="BU88" s="124"/>
      <c r="BV88" s="124"/>
      <c r="BW88" s="125">
        <v>7</v>
      </c>
      <c r="BX88" s="125">
        <v>11</v>
      </c>
      <c r="BY88" s="124"/>
      <c r="BZ88" s="124"/>
      <c r="CA88" s="124"/>
      <c r="CB88" s="124"/>
      <c r="CC88" s="124"/>
      <c r="CD88" s="124"/>
      <c r="CE88" s="124"/>
      <c r="CF88" s="124"/>
      <c r="CG88" s="124"/>
      <c r="CH88" s="124"/>
      <c r="CI88" s="124"/>
      <c r="CJ88" s="124"/>
      <c r="CK88" s="124"/>
      <c r="CL88" s="124"/>
      <c r="CM88" s="124"/>
      <c r="CN88" s="124"/>
      <c r="CO88" s="124"/>
      <c r="CP88" s="124"/>
      <c r="CQ88" s="124"/>
      <c r="CR88" s="124"/>
      <c r="CS88" s="124"/>
      <c r="CT88" s="124"/>
      <c r="CU88" s="124"/>
      <c r="CV88" s="124"/>
      <c r="CW88" s="124"/>
      <c r="CX88" s="124"/>
      <c r="CY88" s="124"/>
      <c r="CZ88" s="124"/>
    </row>
    <row r="89" spans="1:104" ht="11.1" customHeight="1" x14ac:dyDescent="0.25">
      <c r="A89" s="123" t="s">
        <v>336</v>
      </c>
      <c r="B89" s="125">
        <v>211</v>
      </c>
      <c r="C89" s="124"/>
      <c r="D89" s="124"/>
      <c r="E89" s="124"/>
      <c r="F89" s="124"/>
      <c r="G89" s="124"/>
      <c r="H89" s="124"/>
      <c r="I89" s="124"/>
      <c r="J89" s="125">
        <v>17</v>
      </c>
      <c r="K89" s="126">
        <v>1734</v>
      </c>
      <c r="L89" s="124"/>
      <c r="M89" s="124"/>
      <c r="N89" s="124"/>
      <c r="O89" s="126">
        <v>1949</v>
      </c>
      <c r="P89" s="125">
        <v>265</v>
      </c>
      <c r="Q89" s="124"/>
      <c r="R89" s="126">
        <v>2126</v>
      </c>
      <c r="S89" s="124"/>
      <c r="T89" s="125">
        <v>301</v>
      </c>
      <c r="U89" s="124"/>
      <c r="V89" s="124"/>
      <c r="W89" s="124"/>
      <c r="X89" s="124"/>
      <c r="Y89" s="125">
        <v>11</v>
      </c>
      <c r="Z89" s="125">
        <v>15</v>
      </c>
      <c r="AA89" s="124"/>
      <c r="AB89" s="124"/>
      <c r="AC89" s="125">
        <v>70</v>
      </c>
      <c r="AD89" s="124"/>
      <c r="AE89" s="124"/>
      <c r="AF89" s="125">
        <v>50</v>
      </c>
      <c r="AG89" s="124"/>
      <c r="AH89" s="124"/>
      <c r="AI89" s="126">
        <v>2617</v>
      </c>
      <c r="AJ89" s="124"/>
      <c r="AK89" s="124"/>
      <c r="AL89" s="124"/>
      <c r="AM89" s="124"/>
      <c r="AN89" s="124"/>
      <c r="AO89" s="126">
        <v>1398</v>
      </c>
      <c r="AP89" s="124"/>
      <c r="AQ89" s="124"/>
      <c r="AR89" s="124"/>
      <c r="AS89" s="124"/>
      <c r="AT89" s="124"/>
      <c r="AU89" s="124"/>
      <c r="AV89" s="124"/>
      <c r="AW89" s="124"/>
      <c r="AX89" s="124"/>
      <c r="AY89" s="124"/>
      <c r="AZ89" s="124"/>
      <c r="BA89" s="125">
        <v>284</v>
      </c>
      <c r="BB89" s="124"/>
      <c r="BC89" s="124"/>
      <c r="BD89" s="124"/>
      <c r="BE89" s="124"/>
      <c r="BF89" s="124"/>
      <c r="BG89" s="124"/>
      <c r="BH89" s="124"/>
      <c r="BI89" s="126">
        <v>1749</v>
      </c>
      <c r="BJ89" s="124"/>
      <c r="BK89" s="124"/>
      <c r="BL89" s="124"/>
      <c r="BM89" s="124"/>
      <c r="BN89" s="124"/>
      <c r="BO89" s="124"/>
      <c r="BP89" s="124"/>
      <c r="BQ89" s="124"/>
      <c r="BR89" s="124"/>
      <c r="BS89" s="124"/>
      <c r="BT89" s="124"/>
      <c r="BU89" s="124"/>
      <c r="BV89" s="124"/>
      <c r="BW89" s="124"/>
      <c r="BX89" s="124"/>
      <c r="BY89" s="124"/>
      <c r="BZ89" s="124"/>
      <c r="CA89" s="124"/>
      <c r="CB89" s="124"/>
      <c r="CC89" s="124"/>
      <c r="CD89" s="124"/>
      <c r="CE89" s="124"/>
      <c r="CF89" s="124"/>
      <c r="CG89" s="124"/>
      <c r="CH89" s="124"/>
      <c r="CI89" s="124"/>
      <c r="CJ89" s="124"/>
      <c r="CK89" s="124"/>
      <c r="CL89" s="124"/>
      <c r="CM89" s="124"/>
      <c r="CN89" s="124"/>
      <c r="CO89" s="124"/>
      <c r="CP89" s="124"/>
      <c r="CQ89" s="124"/>
      <c r="CR89" s="124"/>
      <c r="CS89" s="124"/>
      <c r="CT89" s="124"/>
      <c r="CU89" s="124"/>
      <c r="CV89" s="124"/>
      <c r="CW89" s="124"/>
      <c r="CX89" s="124"/>
      <c r="CY89" s="124"/>
      <c r="CZ89" s="124"/>
    </row>
    <row r="90" spans="1:104" ht="11.1" customHeight="1" x14ac:dyDescent="0.25">
      <c r="A90" s="123" t="s">
        <v>321</v>
      </c>
      <c r="B90" s="124"/>
      <c r="C90" s="125">
        <v>58</v>
      </c>
      <c r="D90" s="124"/>
      <c r="E90" s="124"/>
      <c r="F90" s="124"/>
      <c r="G90" s="124"/>
      <c r="H90" s="124"/>
      <c r="I90" s="124"/>
      <c r="J90" s="126">
        <v>931</v>
      </c>
      <c r="K90" s="126">
        <v>10450</v>
      </c>
      <c r="L90" s="124"/>
      <c r="M90" s="126">
        <v>6034</v>
      </c>
      <c r="N90" s="124"/>
      <c r="O90" s="126">
        <v>12884</v>
      </c>
      <c r="P90" s="126">
        <v>10629</v>
      </c>
      <c r="Q90" s="124"/>
      <c r="R90" s="126">
        <v>6018</v>
      </c>
      <c r="S90" s="124"/>
      <c r="T90" s="126">
        <v>13734</v>
      </c>
      <c r="U90" s="124"/>
      <c r="V90" s="126">
        <v>1795</v>
      </c>
      <c r="W90" s="126">
        <v>5061</v>
      </c>
      <c r="X90" s="126">
        <v>7222</v>
      </c>
      <c r="Y90" s="126">
        <v>1192</v>
      </c>
      <c r="Z90" s="126">
        <v>3540</v>
      </c>
      <c r="AA90" s="124"/>
      <c r="AB90" s="124"/>
      <c r="AC90" s="125">
        <v>928</v>
      </c>
      <c r="AD90" s="124"/>
      <c r="AE90" s="126">
        <v>3065</v>
      </c>
      <c r="AF90" s="126">
        <v>3210</v>
      </c>
      <c r="AG90" s="126">
        <v>4014</v>
      </c>
      <c r="AH90" s="124"/>
      <c r="AI90" s="126">
        <v>2128</v>
      </c>
      <c r="AJ90" s="125">
        <v>577</v>
      </c>
      <c r="AK90" s="126">
        <v>2103</v>
      </c>
      <c r="AL90" s="125">
        <v>627</v>
      </c>
      <c r="AM90" s="125">
        <v>582</v>
      </c>
      <c r="AN90" s="126">
        <v>1372</v>
      </c>
      <c r="AO90" s="126">
        <v>6650</v>
      </c>
      <c r="AP90" s="126">
        <v>1711</v>
      </c>
      <c r="AQ90" s="125">
        <v>412</v>
      </c>
      <c r="AR90" s="126">
        <v>2084</v>
      </c>
      <c r="AS90" s="126">
        <v>1526</v>
      </c>
      <c r="AT90" s="125">
        <v>39</v>
      </c>
      <c r="AU90" s="126">
        <v>4212</v>
      </c>
      <c r="AV90" s="126">
        <v>1481</v>
      </c>
      <c r="AW90" s="125">
        <v>390</v>
      </c>
      <c r="AX90" s="126">
        <v>1694</v>
      </c>
      <c r="AY90" s="126">
        <v>2060</v>
      </c>
      <c r="AZ90" s="126">
        <v>1599</v>
      </c>
      <c r="BA90" s="126">
        <v>5863</v>
      </c>
      <c r="BB90" s="126">
        <v>2079</v>
      </c>
      <c r="BC90" s="126">
        <v>2628</v>
      </c>
      <c r="BD90" s="125">
        <v>572</v>
      </c>
      <c r="BE90" s="126">
        <v>2282</v>
      </c>
      <c r="BF90" s="126">
        <v>3134</v>
      </c>
      <c r="BG90" s="125">
        <v>420</v>
      </c>
      <c r="BH90" s="125">
        <v>850</v>
      </c>
      <c r="BI90" s="126">
        <v>2152</v>
      </c>
      <c r="BJ90" s="126">
        <v>1270</v>
      </c>
      <c r="BK90" s="126">
        <v>1910</v>
      </c>
      <c r="BL90" s="126">
        <v>2163</v>
      </c>
      <c r="BM90" s="126">
        <v>1133</v>
      </c>
      <c r="BN90" s="126">
        <v>2311</v>
      </c>
      <c r="BO90" s="126">
        <v>2249</v>
      </c>
      <c r="BP90" s="125">
        <v>194</v>
      </c>
      <c r="BQ90" s="126">
        <v>3162</v>
      </c>
      <c r="BR90" s="126">
        <v>2919</v>
      </c>
      <c r="BS90" s="125">
        <v>318</v>
      </c>
      <c r="BT90" s="125">
        <v>786</v>
      </c>
      <c r="BU90" s="124"/>
      <c r="BV90" s="125">
        <v>12</v>
      </c>
      <c r="BW90" s="125">
        <v>40</v>
      </c>
      <c r="BX90" s="125">
        <v>207</v>
      </c>
      <c r="BY90" s="124"/>
      <c r="BZ90" s="124"/>
      <c r="CA90" s="124"/>
      <c r="CB90" s="124"/>
      <c r="CC90" s="124"/>
      <c r="CD90" s="124"/>
      <c r="CE90" s="124"/>
      <c r="CF90" s="124"/>
      <c r="CG90" s="124"/>
      <c r="CH90" s="124"/>
      <c r="CI90" s="124"/>
      <c r="CJ90" s="124"/>
      <c r="CK90" s="124"/>
      <c r="CL90" s="124"/>
      <c r="CM90" s="124"/>
      <c r="CN90" s="124"/>
      <c r="CO90" s="124"/>
      <c r="CP90" s="124"/>
      <c r="CQ90" s="124"/>
      <c r="CR90" s="124"/>
      <c r="CS90" s="124"/>
      <c r="CT90" s="124"/>
      <c r="CU90" s="124"/>
      <c r="CV90" s="124"/>
      <c r="CW90" s="124"/>
      <c r="CX90" s="124"/>
      <c r="CY90" s="124"/>
      <c r="CZ90" s="124"/>
    </row>
    <row r="91" spans="1:104" ht="11.1" customHeight="1" x14ac:dyDescent="0.25">
      <c r="A91" s="123" t="s">
        <v>337</v>
      </c>
      <c r="B91" s="124"/>
      <c r="C91" s="125">
        <v>7</v>
      </c>
      <c r="D91" s="124"/>
      <c r="E91" s="124"/>
      <c r="F91" s="124"/>
      <c r="G91" s="124"/>
      <c r="H91" s="124"/>
      <c r="I91" s="124"/>
      <c r="J91" s="124"/>
      <c r="K91" s="126">
        <v>2051</v>
      </c>
      <c r="L91" s="124"/>
      <c r="M91" s="126">
        <v>9189</v>
      </c>
      <c r="N91" s="124"/>
      <c r="O91" s="126">
        <v>4217</v>
      </c>
      <c r="P91" s="126">
        <v>4356</v>
      </c>
      <c r="Q91" s="124"/>
      <c r="R91" s="126">
        <v>1118</v>
      </c>
      <c r="S91" s="124"/>
      <c r="T91" s="126">
        <v>1144</v>
      </c>
      <c r="U91" s="124"/>
      <c r="V91" s="125">
        <v>511</v>
      </c>
      <c r="W91" s="126">
        <v>1767</v>
      </c>
      <c r="X91" s="125">
        <v>934</v>
      </c>
      <c r="Y91" s="124"/>
      <c r="Z91" s="125">
        <v>545</v>
      </c>
      <c r="AA91" s="124"/>
      <c r="AB91" s="124"/>
      <c r="AC91" s="125">
        <v>85</v>
      </c>
      <c r="AD91" s="124"/>
      <c r="AE91" s="125">
        <v>275</v>
      </c>
      <c r="AF91" s="125">
        <v>218</v>
      </c>
      <c r="AG91" s="125">
        <v>899</v>
      </c>
      <c r="AH91" s="124"/>
      <c r="AI91" s="125">
        <v>6</v>
      </c>
      <c r="AJ91" s="125">
        <v>121</v>
      </c>
      <c r="AK91" s="124"/>
      <c r="AL91" s="124"/>
      <c r="AM91" s="124"/>
      <c r="AN91" s="125">
        <v>312</v>
      </c>
      <c r="AO91" s="125">
        <v>386</v>
      </c>
      <c r="AP91" s="124"/>
      <c r="AQ91" s="125">
        <v>797</v>
      </c>
      <c r="AR91" s="125">
        <v>40</v>
      </c>
      <c r="AS91" s="125">
        <v>2</v>
      </c>
      <c r="AT91" s="124"/>
      <c r="AU91" s="124"/>
      <c r="AV91" s="124"/>
      <c r="AW91" s="124"/>
      <c r="AX91" s="125">
        <v>113</v>
      </c>
      <c r="AY91" s="125">
        <v>14</v>
      </c>
      <c r="AZ91" s="125">
        <v>270</v>
      </c>
      <c r="BA91" s="126">
        <v>2027</v>
      </c>
      <c r="BB91" s="125">
        <v>176</v>
      </c>
      <c r="BC91" s="125">
        <v>65</v>
      </c>
      <c r="BD91" s="125">
        <v>266</v>
      </c>
      <c r="BE91" s="125">
        <v>240</v>
      </c>
      <c r="BF91" s="125">
        <v>171</v>
      </c>
      <c r="BG91" s="124"/>
      <c r="BH91" s="125">
        <v>4</v>
      </c>
      <c r="BI91" s="125">
        <v>159</v>
      </c>
      <c r="BJ91" s="125">
        <v>149</v>
      </c>
      <c r="BK91" s="125">
        <v>417</v>
      </c>
      <c r="BL91" s="125">
        <v>60</v>
      </c>
      <c r="BM91" s="124"/>
      <c r="BN91" s="125">
        <v>58</v>
      </c>
      <c r="BO91" s="125">
        <v>85</v>
      </c>
      <c r="BP91" s="124"/>
      <c r="BQ91" s="124"/>
      <c r="BR91" s="126">
        <v>1125</v>
      </c>
      <c r="BS91" s="124"/>
      <c r="BT91" s="124"/>
      <c r="BU91" s="124"/>
      <c r="BV91" s="124"/>
      <c r="BW91" s="125">
        <v>406</v>
      </c>
      <c r="BX91" s="124"/>
      <c r="BY91" s="124"/>
      <c r="BZ91" s="124"/>
      <c r="CA91" s="124"/>
      <c r="CB91" s="124"/>
      <c r="CC91" s="124"/>
      <c r="CD91" s="124"/>
      <c r="CE91" s="124"/>
      <c r="CF91" s="124"/>
      <c r="CG91" s="124"/>
      <c r="CH91" s="124"/>
      <c r="CI91" s="124"/>
      <c r="CJ91" s="124"/>
      <c r="CK91" s="124"/>
      <c r="CL91" s="124"/>
      <c r="CM91" s="124"/>
      <c r="CN91" s="124"/>
      <c r="CO91" s="124"/>
      <c r="CP91" s="124"/>
      <c r="CQ91" s="124"/>
      <c r="CR91" s="124"/>
      <c r="CS91" s="124"/>
      <c r="CT91" s="124"/>
      <c r="CU91" s="124"/>
      <c r="CV91" s="124"/>
      <c r="CW91" s="124"/>
      <c r="CX91" s="124"/>
      <c r="CY91" s="124"/>
      <c r="CZ91" s="124"/>
    </row>
    <row r="92" spans="1:104" ht="11.1" customHeight="1" x14ac:dyDescent="0.25">
      <c r="A92" s="123" t="s">
        <v>338</v>
      </c>
      <c r="B92" s="124"/>
      <c r="C92" s="125">
        <v>37</v>
      </c>
      <c r="D92" s="124"/>
      <c r="E92" s="124"/>
      <c r="F92" s="124"/>
      <c r="G92" s="124"/>
      <c r="H92" s="124"/>
      <c r="I92" s="124"/>
      <c r="J92" s="126">
        <v>1187</v>
      </c>
      <c r="K92" s="126">
        <v>6243</v>
      </c>
      <c r="L92" s="124"/>
      <c r="M92" s="126">
        <v>6587</v>
      </c>
      <c r="N92" s="124"/>
      <c r="O92" s="126">
        <v>10277</v>
      </c>
      <c r="P92" s="126">
        <v>9027</v>
      </c>
      <c r="Q92" s="124"/>
      <c r="R92" s="126">
        <v>2632</v>
      </c>
      <c r="S92" s="124"/>
      <c r="T92" s="126">
        <v>3661</v>
      </c>
      <c r="U92" s="124"/>
      <c r="V92" s="126">
        <v>1266</v>
      </c>
      <c r="W92" s="126">
        <v>3326</v>
      </c>
      <c r="X92" s="126">
        <v>2958</v>
      </c>
      <c r="Y92" s="125">
        <v>91</v>
      </c>
      <c r="Z92" s="126">
        <v>2617</v>
      </c>
      <c r="AA92" s="124"/>
      <c r="AB92" s="124"/>
      <c r="AC92" s="125">
        <v>6</v>
      </c>
      <c r="AD92" s="124"/>
      <c r="AE92" s="126">
        <v>1753</v>
      </c>
      <c r="AF92" s="126">
        <v>1953</v>
      </c>
      <c r="AG92" s="126">
        <v>1853</v>
      </c>
      <c r="AH92" s="124"/>
      <c r="AI92" s="126">
        <v>1876</v>
      </c>
      <c r="AJ92" s="125">
        <v>656</v>
      </c>
      <c r="AK92" s="125">
        <v>714</v>
      </c>
      <c r="AL92" s="125">
        <v>67</v>
      </c>
      <c r="AM92" s="125">
        <v>889</v>
      </c>
      <c r="AN92" s="126">
        <v>1319</v>
      </c>
      <c r="AO92" s="126">
        <v>3149</v>
      </c>
      <c r="AP92" s="126">
        <v>1562</v>
      </c>
      <c r="AQ92" s="125">
        <v>892</v>
      </c>
      <c r="AR92" s="125">
        <v>811</v>
      </c>
      <c r="AS92" s="125">
        <v>500</v>
      </c>
      <c r="AT92" s="125">
        <v>499</v>
      </c>
      <c r="AU92" s="126">
        <v>4610</v>
      </c>
      <c r="AV92" s="125">
        <v>764</v>
      </c>
      <c r="AW92" s="125">
        <v>360</v>
      </c>
      <c r="AX92" s="125">
        <v>262</v>
      </c>
      <c r="AY92" s="126">
        <v>1275</v>
      </c>
      <c r="AZ92" s="126">
        <v>1497</v>
      </c>
      <c r="BA92" s="126">
        <v>1959</v>
      </c>
      <c r="BB92" s="125">
        <v>719</v>
      </c>
      <c r="BC92" s="126">
        <v>1864</v>
      </c>
      <c r="BD92" s="125">
        <v>779</v>
      </c>
      <c r="BE92" s="125">
        <v>481</v>
      </c>
      <c r="BF92" s="126">
        <v>1622</v>
      </c>
      <c r="BG92" s="125">
        <v>62</v>
      </c>
      <c r="BH92" s="125">
        <v>269</v>
      </c>
      <c r="BI92" s="126">
        <v>2778</v>
      </c>
      <c r="BJ92" s="125">
        <v>588</v>
      </c>
      <c r="BK92" s="126">
        <v>1241</v>
      </c>
      <c r="BL92" s="126">
        <v>1523</v>
      </c>
      <c r="BM92" s="126">
        <v>2139</v>
      </c>
      <c r="BN92" s="126">
        <v>1114</v>
      </c>
      <c r="BO92" s="126">
        <v>1184</v>
      </c>
      <c r="BP92" s="125">
        <v>670</v>
      </c>
      <c r="BQ92" s="126">
        <v>2165</v>
      </c>
      <c r="BR92" s="126">
        <v>1209</v>
      </c>
      <c r="BS92" s="125">
        <v>154</v>
      </c>
      <c r="BT92" s="125">
        <v>857</v>
      </c>
      <c r="BU92" s="124"/>
      <c r="BV92" s="125">
        <v>11</v>
      </c>
      <c r="BW92" s="125">
        <v>4</v>
      </c>
      <c r="BX92" s="125">
        <v>8</v>
      </c>
      <c r="BY92" s="124"/>
      <c r="BZ92" s="124"/>
      <c r="CA92" s="124"/>
      <c r="CB92" s="124"/>
      <c r="CC92" s="124"/>
      <c r="CD92" s="124"/>
      <c r="CE92" s="124"/>
      <c r="CF92" s="124"/>
      <c r="CG92" s="124"/>
      <c r="CH92" s="124"/>
      <c r="CI92" s="124"/>
      <c r="CJ92" s="124"/>
      <c r="CK92" s="124"/>
      <c r="CL92" s="124"/>
      <c r="CM92" s="124"/>
      <c r="CN92" s="124"/>
      <c r="CO92" s="124"/>
      <c r="CP92" s="124"/>
      <c r="CQ92" s="124"/>
      <c r="CR92" s="124"/>
      <c r="CS92" s="124"/>
      <c r="CT92" s="124"/>
      <c r="CU92" s="124"/>
      <c r="CV92" s="124"/>
      <c r="CW92" s="124"/>
      <c r="CX92" s="124"/>
      <c r="CY92" s="124"/>
      <c r="CZ92" s="124"/>
    </row>
    <row r="93" spans="1:104" ht="11.1" customHeight="1" x14ac:dyDescent="0.25">
      <c r="A93" s="123" t="s">
        <v>72</v>
      </c>
      <c r="B93" s="124"/>
      <c r="C93" s="125">
        <v>329</v>
      </c>
      <c r="D93" s="124"/>
      <c r="E93" s="124"/>
      <c r="F93" s="124"/>
      <c r="G93" s="124"/>
      <c r="H93" s="126">
        <v>2080</v>
      </c>
      <c r="I93" s="124"/>
      <c r="J93" s="124"/>
      <c r="K93" s="125">
        <v>847</v>
      </c>
      <c r="L93" s="124"/>
      <c r="M93" s="124"/>
      <c r="N93" s="124"/>
      <c r="O93" s="125">
        <v>369</v>
      </c>
      <c r="P93" s="126">
        <v>1671</v>
      </c>
      <c r="Q93" s="124"/>
      <c r="R93" s="124"/>
      <c r="S93" s="124"/>
      <c r="T93" s="125">
        <v>288</v>
      </c>
      <c r="U93" s="124"/>
      <c r="V93" s="124"/>
      <c r="W93" s="125">
        <v>810</v>
      </c>
      <c r="X93" s="125">
        <v>592</v>
      </c>
      <c r="Y93" s="124"/>
      <c r="Z93" s="124"/>
      <c r="AA93" s="124"/>
      <c r="AB93" s="124"/>
      <c r="AC93" s="124"/>
      <c r="AD93" s="124"/>
      <c r="AE93" s="125">
        <v>870</v>
      </c>
      <c r="AF93" s="126">
        <v>2040</v>
      </c>
      <c r="AG93" s="126">
        <v>1240</v>
      </c>
      <c r="AH93" s="124"/>
      <c r="AI93" s="126">
        <v>1615</v>
      </c>
      <c r="AJ93" s="125">
        <v>318</v>
      </c>
      <c r="AK93" s="125">
        <v>855</v>
      </c>
      <c r="AL93" s="125">
        <v>599</v>
      </c>
      <c r="AM93" s="125">
        <v>299</v>
      </c>
      <c r="AN93" s="125">
        <v>416</v>
      </c>
      <c r="AO93" s="126">
        <v>1469</v>
      </c>
      <c r="AP93" s="125">
        <v>318</v>
      </c>
      <c r="AQ93" s="125">
        <v>841</v>
      </c>
      <c r="AR93" s="125">
        <v>376</v>
      </c>
      <c r="AS93" s="124"/>
      <c r="AT93" s="125">
        <v>785</v>
      </c>
      <c r="AU93" s="126">
        <v>1172</v>
      </c>
      <c r="AV93" s="126">
        <v>1358</v>
      </c>
      <c r="AW93" s="124"/>
      <c r="AX93" s="124"/>
      <c r="AY93" s="126">
        <v>1668</v>
      </c>
      <c r="AZ93" s="126">
        <v>1436</v>
      </c>
      <c r="BA93" s="126">
        <v>2441</v>
      </c>
      <c r="BB93" s="125">
        <v>890</v>
      </c>
      <c r="BC93" s="125">
        <v>603</v>
      </c>
      <c r="BD93" s="124"/>
      <c r="BE93" s="126">
        <v>1169</v>
      </c>
      <c r="BF93" s="126">
        <v>2022</v>
      </c>
      <c r="BG93" s="125">
        <v>1</v>
      </c>
      <c r="BH93" s="125">
        <v>401</v>
      </c>
      <c r="BI93" s="126">
        <v>2749</v>
      </c>
      <c r="BJ93" s="125">
        <v>511</v>
      </c>
      <c r="BK93" s="125">
        <v>298</v>
      </c>
      <c r="BL93" s="125">
        <v>214</v>
      </c>
      <c r="BM93" s="125">
        <v>257</v>
      </c>
      <c r="BN93" s="125">
        <v>479</v>
      </c>
      <c r="BO93" s="125">
        <v>463</v>
      </c>
      <c r="BP93" s="124"/>
      <c r="BQ93" s="126">
        <v>1982</v>
      </c>
      <c r="BR93" s="124"/>
      <c r="BS93" s="124"/>
      <c r="BT93" s="124"/>
      <c r="BU93" s="124"/>
      <c r="BV93" s="124"/>
      <c r="BW93" s="124"/>
      <c r="BX93" s="124"/>
      <c r="BY93" s="124"/>
      <c r="BZ93" s="124"/>
      <c r="CA93" s="124"/>
      <c r="CB93" s="124"/>
      <c r="CC93" s="124"/>
      <c r="CD93" s="124"/>
      <c r="CE93" s="124"/>
      <c r="CF93" s="124"/>
      <c r="CG93" s="124"/>
      <c r="CH93" s="124"/>
      <c r="CI93" s="124"/>
      <c r="CJ93" s="124"/>
      <c r="CK93" s="124"/>
      <c r="CL93" s="124"/>
      <c r="CM93" s="124"/>
      <c r="CN93" s="124"/>
      <c r="CO93" s="124"/>
      <c r="CP93" s="124"/>
      <c r="CQ93" s="124"/>
      <c r="CR93" s="124"/>
      <c r="CS93" s="124"/>
      <c r="CT93" s="124"/>
      <c r="CU93" s="124"/>
      <c r="CV93" s="124"/>
      <c r="CW93" s="124"/>
      <c r="CX93" s="124"/>
      <c r="CY93" s="124"/>
      <c r="CZ93" s="124"/>
    </row>
    <row r="94" spans="1:104" ht="11.1" customHeight="1" x14ac:dyDescent="0.25">
      <c r="A94" s="123" t="s">
        <v>339</v>
      </c>
      <c r="B94" s="124"/>
      <c r="C94" s="125">
        <v>2</v>
      </c>
      <c r="D94" s="124"/>
      <c r="E94" s="124"/>
      <c r="F94" s="124"/>
      <c r="G94" s="124"/>
      <c r="H94" s="124"/>
      <c r="I94" s="126">
        <v>15327</v>
      </c>
      <c r="J94" s="126">
        <v>1621</v>
      </c>
      <c r="K94" s="126">
        <v>2812</v>
      </c>
      <c r="L94" s="124"/>
      <c r="M94" s="126">
        <v>1755</v>
      </c>
      <c r="N94" s="125">
        <v>158</v>
      </c>
      <c r="O94" s="125">
        <v>533</v>
      </c>
      <c r="P94" s="126">
        <v>4529</v>
      </c>
      <c r="Q94" s="124"/>
      <c r="R94" s="126">
        <v>6951</v>
      </c>
      <c r="S94" s="124"/>
      <c r="T94" s="126">
        <v>2647</v>
      </c>
      <c r="U94" s="124"/>
      <c r="V94" s="125">
        <v>454</v>
      </c>
      <c r="W94" s="125">
        <v>168</v>
      </c>
      <c r="X94" s="125">
        <v>576</v>
      </c>
      <c r="Y94" s="125">
        <v>92</v>
      </c>
      <c r="Z94" s="125">
        <v>284</v>
      </c>
      <c r="AA94" s="124"/>
      <c r="AB94" s="124"/>
      <c r="AC94" s="125">
        <v>52</v>
      </c>
      <c r="AD94" s="124"/>
      <c r="AE94" s="126">
        <v>2213</v>
      </c>
      <c r="AF94" s="126">
        <v>1490</v>
      </c>
      <c r="AG94" s="125">
        <v>742</v>
      </c>
      <c r="AH94" s="124"/>
      <c r="AI94" s="125">
        <v>107</v>
      </c>
      <c r="AJ94" s="125">
        <v>148</v>
      </c>
      <c r="AK94" s="126">
        <v>1153</v>
      </c>
      <c r="AL94" s="126">
        <v>1367</v>
      </c>
      <c r="AM94" s="126">
        <v>1045</v>
      </c>
      <c r="AN94" s="125">
        <v>709</v>
      </c>
      <c r="AO94" s="126">
        <v>1134</v>
      </c>
      <c r="AP94" s="125">
        <v>505</v>
      </c>
      <c r="AQ94" s="126">
        <v>1634</v>
      </c>
      <c r="AR94" s="125">
        <v>778</v>
      </c>
      <c r="AS94" s="125">
        <v>405</v>
      </c>
      <c r="AT94" s="125">
        <v>13</v>
      </c>
      <c r="AU94" s="126">
        <v>2250</v>
      </c>
      <c r="AV94" s="125">
        <v>99</v>
      </c>
      <c r="AW94" s="124"/>
      <c r="AX94" s="125">
        <v>654</v>
      </c>
      <c r="AY94" s="125">
        <v>649</v>
      </c>
      <c r="AZ94" s="126">
        <v>2450</v>
      </c>
      <c r="BA94" s="126">
        <v>4576</v>
      </c>
      <c r="BB94" s="124"/>
      <c r="BC94" s="126">
        <v>3625</v>
      </c>
      <c r="BD94" s="125">
        <v>486</v>
      </c>
      <c r="BE94" s="125">
        <v>757</v>
      </c>
      <c r="BF94" s="126">
        <v>2411</v>
      </c>
      <c r="BG94" s="126">
        <v>1018</v>
      </c>
      <c r="BH94" s="125">
        <v>29</v>
      </c>
      <c r="BI94" s="126">
        <v>1331</v>
      </c>
      <c r="BJ94" s="126">
        <v>1240</v>
      </c>
      <c r="BK94" s="125">
        <v>616</v>
      </c>
      <c r="BL94" s="125">
        <v>227</v>
      </c>
      <c r="BM94" s="126">
        <v>1430</v>
      </c>
      <c r="BN94" s="126">
        <v>1261</v>
      </c>
      <c r="BO94" s="125">
        <v>927</v>
      </c>
      <c r="BP94" s="125">
        <v>278</v>
      </c>
      <c r="BQ94" s="125">
        <v>818</v>
      </c>
      <c r="BR94" s="125">
        <v>608</v>
      </c>
      <c r="BS94" s="124"/>
      <c r="BT94" s="125">
        <v>21</v>
      </c>
      <c r="BU94" s="124"/>
      <c r="BV94" s="125">
        <v>2</v>
      </c>
      <c r="BW94" s="125">
        <v>3</v>
      </c>
      <c r="BX94" s="124"/>
      <c r="BY94" s="124"/>
      <c r="BZ94" s="124"/>
      <c r="CA94" s="124"/>
      <c r="CB94" s="124"/>
      <c r="CC94" s="124"/>
      <c r="CD94" s="124"/>
      <c r="CE94" s="124"/>
      <c r="CF94" s="124"/>
      <c r="CG94" s="124"/>
      <c r="CH94" s="124"/>
      <c r="CI94" s="124"/>
      <c r="CJ94" s="124"/>
      <c r="CK94" s="124"/>
      <c r="CL94" s="124"/>
      <c r="CM94" s="124"/>
      <c r="CN94" s="124"/>
      <c r="CO94" s="124"/>
      <c r="CP94" s="124"/>
      <c r="CQ94" s="124"/>
      <c r="CR94" s="124"/>
      <c r="CS94" s="124"/>
      <c r="CT94" s="124"/>
      <c r="CU94" s="124"/>
      <c r="CV94" s="124"/>
      <c r="CW94" s="124"/>
      <c r="CX94" s="124"/>
      <c r="CY94" s="124"/>
      <c r="CZ94" s="124"/>
    </row>
    <row r="95" spans="1:104" ht="11.1" customHeight="1" x14ac:dyDescent="0.25">
      <c r="A95" s="123" t="s">
        <v>197</v>
      </c>
      <c r="B95" s="124"/>
      <c r="C95" s="125">
        <v>88</v>
      </c>
      <c r="D95" s="124"/>
      <c r="E95" s="124"/>
      <c r="F95" s="124"/>
      <c r="G95" s="124"/>
      <c r="H95" s="124"/>
      <c r="I95" s="124"/>
      <c r="J95" s="124"/>
      <c r="K95" s="126">
        <v>5527</v>
      </c>
      <c r="L95" s="124"/>
      <c r="M95" s="126">
        <v>2946</v>
      </c>
      <c r="N95" s="124"/>
      <c r="O95" s="126">
        <v>1570</v>
      </c>
      <c r="P95" s="125">
        <v>818</v>
      </c>
      <c r="Q95" s="124"/>
      <c r="R95" s="125">
        <v>441</v>
      </c>
      <c r="S95" s="124"/>
      <c r="T95" s="126">
        <v>1978</v>
      </c>
      <c r="U95" s="124"/>
      <c r="V95" s="126">
        <v>1718</v>
      </c>
      <c r="W95" s="126">
        <v>2562</v>
      </c>
      <c r="X95" s="125">
        <v>874</v>
      </c>
      <c r="Y95" s="125">
        <v>21</v>
      </c>
      <c r="Z95" s="126">
        <v>1169</v>
      </c>
      <c r="AA95" s="124"/>
      <c r="AB95" s="124"/>
      <c r="AC95" s="124"/>
      <c r="AD95" s="124"/>
      <c r="AE95" s="124"/>
      <c r="AF95" s="126">
        <v>2276</v>
      </c>
      <c r="AG95" s="125">
        <v>3</v>
      </c>
      <c r="AH95" s="124"/>
      <c r="AI95" s="125">
        <v>1</v>
      </c>
      <c r="AJ95" s="124"/>
      <c r="AK95" s="125">
        <v>482</v>
      </c>
      <c r="AL95" s="125">
        <v>1</v>
      </c>
      <c r="AM95" s="124"/>
      <c r="AN95" s="125">
        <v>256</v>
      </c>
      <c r="AO95" s="125">
        <v>799</v>
      </c>
      <c r="AP95" s="125">
        <v>152</v>
      </c>
      <c r="AQ95" s="125">
        <v>117</v>
      </c>
      <c r="AR95" s="125">
        <v>2</v>
      </c>
      <c r="AS95" s="124"/>
      <c r="AT95" s="124"/>
      <c r="AU95" s="125">
        <v>543</v>
      </c>
      <c r="AV95" s="125">
        <v>6</v>
      </c>
      <c r="AW95" s="124"/>
      <c r="AX95" s="124"/>
      <c r="AY95" s="125">
        <v>5</v>
      </c>
      <c r="AZ95" s="125">
        <v>322</v>
      </c>
      <c r="BA95" s="126">
        <v>1126</v>
      </c>
      <c r="BB95" s="124"/>
      <c r="BC95" s="125">
        <v>251</v>
      </c>
      <c r="BD95" s="124"/>
      <c r="BE95" s="125">
        <v>773</v>
      </c>
      <c r="BF95" s="125">
        <v>382</v>
      </c>
      <c r="BG95" s="124"/>
      <c r="BH95" s="125">
        <v>46</v>
      </c>
      <c r="BI95" s="125">
        <v>811</v>
      </c>
      <c r="BJ95" s="125">
        <v>68</v>
      </c>
      <c r="BK95" s="125">
        <v>1</v>
      </c>
      <c r="BL95" s="124"/>
      <c r="BM95" s="124"/>
      <c r="BN95" s="125">
        <v>81</v>
      </c>
      <c r="BO95" s="125">
        <v>178</v>
      </c>
      <c r="BP95" s="124"/>
      <c r="BQ95" s="126">
        <v>1173</v>
      </c>
      <c r="BR95" s="125">
        <v>756</v>
      </c>
      <c r="BS95" s="124"/>
      <c r="BT95" s="124"/>
      <c r="BU95" s="124"/>
      <c r="BV95" s="124"/>
      <c r="BW95" s="125">
        <v>2</v>
      </c>
      <c r="BX95" s="124"/>
      <c r="BY95" s="124"/>
      <c r="BZ95" s="124"/>
      <c r="CA95" s="124"/>
      <c r="CB95" s="124"/>
      <c r="CC95" s="124"/>
      <c r="CD95" s="124"/>
      <c r="CE95" s="124"/>
      <c r="CF95" s="124"/>
      <c r="CG95" s="124"/>
      <c r="CH95" s="124"/>
      <c r="CI95" s="124"/>
      <c r="CJ95" s="124"/>
      <c r="CK95" s="124"/>
      <c r="CL95" s="124"/>
      <c r="CM95" s="124"/>
      <c r="CN95" s="124"/>
      <c r="CO95" s="124"/>
      <c r="CP95" s="124"/>
      <c r="CQ95" s="124"/>
      <c r="CR95" s="124"/>
      <c r="CS95" s="124"/>
      <c r="CT95" s="124"/>
      <c r="CU95" s="124"/>
      <c r="CV95" s="124"/>
      <c r="CW95" s="124"/>
      <c r="CX95" s="124"/>
      <c r="CY95" s="124"/>
      <c r="CZ95" s="124"/>
    </row>
    <row r="96" spans="1:104" ht="11.1" customHeight="1" x14ac:dyDescent="0.25">
      <c r="A96" s="123" t="s">
        <v>340</v>
      </c>
      <c r="B96" s="124"/>
      <c r="C96" s="126">
        <v>5550</v>
      </c>
      <c r="D96" s="124"/>
      <c r="E96" s="124"/>
      <c r="F96" s="124"/>
      <c r="G96" s="124"/>
      <c r="H96" s="124"/>
      <c r="I96" s="124"/>
      <c r="J96" s="125">
        <v>347</v>
      </c>
      <c r="K96" s="126">
        <v>4258</v>
      </c>
      <c r="L96" s="126">
        <v>9474</v>
      </c>
      <c r="M96" s="126">
        <v>5844</v>
      </c>
      <c r="N96" s="124"/>
      <c r="O96" s="126">
        <v>11211</v>
      </c>
      <c r="P96" s="126">
        <v>8755</v>
      </c>
      <c r="Q96" s="124"/>
      <c r="R96" s="126">
        <v>3434</v>
      </c>
      <c r="S96" s="126">
        <v>8325</v>
      </c>
      <c r="T96" s="126">
        <v>14481</v>
      </c>
      <c r="U96" s="124"/>
      <c r="V96" s="125">
        <v>238</v>
      </c>
      <c r="W96" s="126">
        <v>7753</v>
      </c>
      <c r="X96" s="126">
        <v>7262</v>
      </c>
      <c r="Y96" s="125">
        <v>752</v>
      </c>
      <c r="Z96" s="126">
        <v>6609</v>
      </c>
      <c r="AA96" s="124"/>
      <c r="AB96" s="124"/>
      <c r="AC96" s="124"/>
      <c r="AD96" s="124"/>
      <c r="AE96" s="126">
        <v>4756</v>
      </c>
      <c r="AF96" s="126">
        <v>5456</v>
      </c>
      <c r="AG96" s="126">
        <v>3497</v>
      </c>
      <c r="AH96" s="124"/>
      <c r="AI96" s="126">
        <v>3354</v>
      </c>
      <c r="AJ96" s="126">
        <v>1175</v>
      </c>
      <c r="AK96" s="126">
        <v>1809</v>
      </c>
      <c r="AL96" s="125">
        <v>257</v>
      </c>
      <c r="AM96" s="126">
        <v>2502</v>
      </c>
      <c r="AN96" s="126">
        <v>2040</v>
      </c>
      <c r="AO96" s="126">
        <v>11424</v>
      </c>
      <c r="AP96" s="126">
        <v>1610</v>
      </c>
      <c r="AQ96" s="125">
        <v>650</v>
      </c>
      <c r="AR96" s="125">
        <v>51</v>
      </c>
      <c r="AS96" s="125">
        <v>886</v>
      </c>
      <c r="AT96" s="125">
        <v>133</v>
      </c>
      <c r="AU96" s="126">
        <v>2334</v>
      </c>
      <c r="AV96" s="126">
        <v>1613</v>
      </c>
      <c r="AW96" s="125">
        <v>689</v>
      </c>
      <c r="AX96" s="126">
        <v>2905</v>
      </c>
      <c r="AY96" s="126">
        <v>1753</v>
      </c>
      <c r="AZ96" s="126">
        <v>2243</v>
      </c>
      <c r="BA96" s="126">
        <v>7041</v>
      </c>
      <c r="BB96" s="126">
        <v>1438</v>
      </c>
      <c r="BC96" s="126">
        <v>2473</v>
      </c>
      <c r="BD96" s="125">
        <v>313</v>
      </c>
      <c r="BE96" s="126">
        <v>1524</v>
      </c>
      <c r="BF96" s="126">
        <v>6854</v>
      </c>
      <c r="BG96" s="126">
        <v>1767</v>
      </c>
      <c r="BH96" s="125">
        <v>215</v>
      </c>
      <c r="BI96" s="126">
        <v>1434</v>
      </c>
      <c r="BJ96" s="126">
        <v>3831</v>
      </c>
      <c r="BK96" s="125">
        <v>806</v>
      </c>
      <c r="BL96" s="125">
        <v>717</v>
      </c>
      <c r="BM96" s="126">
        <v>3012</v>
      </c>
      <c r="BN96" s="126">
        <v>2473</v>
      </c>
      <c r="BO96" s="125">
        <v>621</v>
      </c>
      <c r="BP96" s="126">
        <v>1073</v>
      </c>
      <c r="BQ96" s="126">
        <v>2911</v>
      </c>
      <c r="BR96" s="126">
        <v>3463</v>
      </c>
      <c r="BS96" s="125">
        <v>123</v>
      </c>
      <c r="BT96" s="126">
        <v>1181</v>
      </c>
      <c r="BU96" s="124"/>
      <c r="BV96" s="125">
        <v>2</v>
      </c>
      <c r="BW96" s="125">
        <v>52</v>
      </c>
      <c r="BX96" s="124"/>
      <c r="BY96" s="124"/>
      <c r="BZ96" s="124"/>
      <c r="CA96" s="124"/>
      <c r="CB96" s="124"/>
      <c r="CC96" s="124"/>
      <c r="CD96" s="124"/>
      <c r="CE96" s="124"/>
      <c r="CF96" s="124"/>
      <c r="CG96" s="124"/>
      <c r="CH96" s="124"/>
      <c r="CI96" s="125">
        <v>404</v>
      </c>
      <c r="CJ96" s="125"/>
      <c r="CK96" s="125"/>
      <c r="CL96" s="124"/>
      <c r="CM96" s="124"/>
      <c r="CN96" s="124"/>
      <c r="CO96" s="124"/>
      <c r="CP96" s="124"/>
      <c r="CQ96" s="124"/>
      <c r="CR96" s="124"/>
      <c r="CS96" s="124"/>
      <c r="CT96" s="124"/>
      <c r="CU96" s="124"/>
      <c r="CV96" s="124"/>
      <c r="CW96" s="124"/>
      <c r="CX96" s="124"/>
      <c r="CY96" s="124"/>
      <c r="CZ96" s="124"/>
    </row>
    <row r="97" spans="1:104" ht="11.1" customHeight="1" x14ac:dyDescent="0.25">
      <c r="A97" s="123" t="s">
        <v>341</v>
      </c>
      <c r="B97" s="124"/>
      <c r="C97" s="125">
        <v>79</v>
      </c>
      <c r="D97" s="124"/>
      <c r="E97" s="124"/>
      <c r="F97" s="124"/>
      <c r="G97" s="124"/>
      <c r="H97" s="124"/>
      <c r="I97" s="124"/>
      <c r="J97" s="125">
        <v>587</v>
      </c>
      <c r="K97" s="126">
        <v>3786</v>
      </c>
      <c r="L97" s="124"/>
      <c r="M97" s="126">
        <v>3608</v>
      </c>
      <c r="N97" s="124"/>
      <c r="O97" s="126">
        <v>6693</v>
      </c>
      <c r="P97" s="126">
        <v>5972</v>
      </c>
      <c r="Q97" s="124"/>
      <c r="R97" s="126">
        <v>5777</v>
      </c>
      <c r="S97" s="124"/>
      <c r="T97" s="126">
        <v>7466</v>
      </c>
      <c r="U97" s="124"/>
      <c r="V97" s="126">
        <v>1088</v>
      </c>
      <c r="W97" s="126">
        <v>3342</v>
      </c>
      <c r="X97" s="125">
        <v>451</v>
      </c>
      <c r="Y97" s="125">
        <v>217</v>
      </c>
      <c r="Z97" s="126">
        <v>2171</v>
      </c>
      <c r="AA97" s="124"/>
      <c r="AB97" s="124"/>
      <c r="AC97" s="125">
        <v>877</v>
      </c>
      <c r="AD97" s="124"/>
      <c r="AE97" s="126">
        <v>1433</v>
      </c>
      <c r="AF97" s="126">
        <v>1117</v>
      </c>
      <c r="AG97" s="126">
        <v>2728</v>
      </c>
      <c r="AH97" s="124"/>
      <c r="AI97" s="126">
        <v>1029</v>
      </c>
      <c r="AJ97" s="125">
        <v>338</v>
      </c>
      <c r="AK97" s="125">
        <v>395</v>
      </c>
      <c r="AL97" s="125">
        <v>29</v>
      </c>
      <c r="AM97" s="125">
        <v>643</v>
      </c>
      <c r="AN97" s="125">
        <v>452</v>
      </c>
      <c r="AO97" s="126">
        <v>4316</v>
      </c>
      <c r="AP97" s="125">
        <v>513</v>
      </c>
      <c r="AQ97" s="125">
        <v>165</v>
      </c>
      <c r="AR97" s="126">
        <v>1104</v>
      </c>
      <c r="AS97" s="125">
        <v>173</v>
      </c>
      <c r="AT97" s="125">
        <v>138</v>
      </c>
      <c r="AU97" s="126">
        <v>1075</v>
      </c>
      <c r="AV97" s="125">
        <v>300</v>
      </c>
      <c r="AW97" s="125">
        <v>260</v>
      </c>
      <c r="AX97" s="125">
        <v>568</v>
      </c>
      <c r="AY97" s="125">
        <v>843</v>
      </c>
      <c r="AZ97" s="126">
        <v>1215</v>
      </c>
      <c r="BA97" s="126">
        <v>2323</v>
      </c>
      <c r="BB97" s="125">
        <v>477</v>
      </c>
      <c r="BC97" s="126">
        <v>2325</v>
      </c>
      <c r="BD97" s="125">
        <v>93</v>
      </c>
      <c r="BE97" s="125">
        <v>620</v>
      </c>
      <c r="BF97" s="126">
        <v>1848</v>
      </c>
      <c r="BG97" s="125">
        <v>14</v>
      </c>
      <c r="BH97" s="125">
        <v>322</v>
      </c>
      <c r="BI97" s="126">
        <v>1563</v>
      </c>
      <c r="BJ97" s="125">
        <v>936</v>
      </c>
      <c r="BK97" s="126">
        <v>1244</v>
      </c>
      <c r="BL97" s="126">
        <v>1433</v>
      </c>
      <c r="BM97" s="125">
        <v>213</v>
      </c>
      <c r="BN97" s="125">
        <v>353</v>
      </c>
      <c r="BO97" s="125">
        <v>628</v>
      </c>
      <c r="BP97" s="125">
        <v>108</v>
      </c>
      <c r="BQ97" s="126">
        <v>1246</v>
      </c>
      <c r="BR97" s="126">
        <v>1849</v>
      </c>
      <c r="BS97" s="125">
        <v>26</v>
      </c>
      <c r="BT97" s="126">
        <v>1620</v>
      </c>
      <c r="BU97" s="124"/>
      <c r="BV97" s="125">
        <v>2</v>
      </c>
      <c r="BW97" s="125">
        <v>34</v>
      </c>
      <c r="BX97" s="124"/>
      <c r="BY97" s="124"/>
      <c r="BZ97" s="124"/>
      <c r="CA97" s="124"/>
      <c r="CB97" s="124"/>
      <c r="CC97" s="124"/>
      <c r="CD97" s="124"/>
      <c r="CE97" s="124"/>
      <c r="CF97" s="124"/>
      <c r="CG97" s="124"/>
      <c r="CH97" s="124"/>
      <c r="CI97" s="124"/>
      <c r="CJ97" s="124"/>
      <c r="CK97" s="124"/>
      <c r="CL97" s="124"/>
      <c r="CM97" s="124"/>
      <c r="CN97" s="124"/>
      <c r="CO97" s="124"/>
      <c r="CP97" s="124"/>
      <c r="CQ97" s="124"/>
      <c r="CR97" s="124"/>
      <c r="CS97" s="124"/>
      <c r="CT97" s="124"/>
      <c r="CU97" s="124"/>
      <c r="CV97" s="124"/>
      <c r="CW97" s="124"/>
      <c r="CX97" s="124"/>
      <c r="CY97" s="124"/>
      <c r="CZ97" s="124"/>
    </row>
    <row r="98" spans="1:104" ht="11.1" customHeight="1" x14ac:dyDescent="0.25">
      <c r="A98" s="123" t="s">
        <v>191</v>
      </c>
      <c r="B98" s="124"/>
      <c r="C98" s="125">
        <v>111</v>
      </c>
      <c r="D98" s="124"/>
      <c r="E98" s="124"/>
      <c r="F98" s="124"/>
      <c r="G98" s="124"/>
      <c r="H98" s="124"/>
      <c r="I98" s="124"/>
      <c r="J98" s="125">
        <v>441</v>
      </c>
      <c r="K98" s="126">
        <v>5235</v>
      </c>
      <c r="L98" s="124"/>
      <c r="M98" s="126">
        <v>3143</v>
      </c>
      <c r="N98" s="124"/>
      <c r="O98" s="126">
        <v>9044</v>
      </c>
      <c r="P98" s="126">
        <v>11086</v>
      </c>
      <c r="Q98" s="124"/>
      <c r="R98" s="126">
        <v>5507</v>
      </c>
      <c r="S98" s="124"/>
      <c r="T98" s="126">
        <v>7802</v>
      </c>
      <c r="U98" s="124"/>
      <c r="V98" s="125">
        <v>805</v>
      </c>
      <c r="W98" s="126">
        <v>1939</v>
      </c>
      <c r="X98" s="126">
        <v>1061</v>
      </c>
      <c r="Y98" s="126">
        <v>1102</v>
      </c>
      <c r="Z98" s="126">
        <v>2179</v>
      </c>
      <c r="AA98" s="124"/>
      <c r="AB98" s="124"/>
      <c r="AC98" s="125">
        <v>366</v>
      </c>
      <c r="AD98" s="124"/>
      <c r="AE98" s="125">
        <v>754</v>
      </c>
      <c r="AF98" s="126">
        <v>3768</v>
      </c>
      <c r="AG98" s="126">
        <v>5008</v>
      </c>
      <c r="AH98" s="124"/>
      <c r="AI98" s="126">
        <v>1253</v>
      </c>
      <c r="AJ98" s="125">
        <v>767</v>
      </c>
      <c r="AK98" s="125">
        <v>317</v>
      </c>
      <c r="AL98" s="125">
        <v>585</v>
      </c>
      <c r="AM98" s="125">
        <v>739</v>
      </c>
      <c r="AN98" s="126">
        <v>1311</v>
      </c>
      <c r="AO98" s="126">
        <v>2438</v>
      </c>
      <c r="AP98" s="125">
        <v>473</v>
      </c>
      <c r="AQ98" s="125">
        <v>212</v>
      </c>
      <c r="AR98" s="126">
        <v>2510</v>
      </c>
      <c r="AS98" s="125">
        <v>804</v>
      </c>
      <c r="AT98" s="125">
        <v>356</v>
      </c>
      <c r="AU98" s="126">
        <v>1894</v>
      </c>
      <c r="AV98" s="126">
        <v>1033</v>
      </c>
      <c r="AW98" s="125">
        <v>420</v>
      </c>
      <c r="AX98" s="126">
        <v>1370</v>
      </c>
      <c r="AY98" s="125">
        <v>580</v>
      </c>
      <c r="AZ98" s="126">
        <v>1916</v>
      </c>
      <c r="BA98" s="125">
        <v>776</v>
      </c>
      <c r="BB98" s="125">
        <v>476</v>
      </c>
      <c r="BC98" s="126">
        <v>2127</v>
      </c>
      <c r="BD98" s="125">
        <v>149</v>
      </c>
      <c r="BE98" s="126">
        <v>2216</v>
      </c>
      <c r="BF98" s="126">
        <v>2091</v>
      </c>
      <c r="BG98" s="125">
        <v>35</v>
      </c>
      <c r="BH98" s="125">
        <v>963</v>
      </c>
      <c r="BI98" s="125">
        <v>931</v>
      </c>
      <c r="BJ98" s="125">
        <v>651</v>
      </c>
      <c r="BK98" s="125">
        <v>763</v>
      </c>
      <c r="BL98" s="125">
        <v>735</v>
      </c>
      <c r="BM98" s="125">
        <v>574</v>
      </c>
      <c r="BN98" s="125">
        <v>365</v>
      </c>
      <c r="BO98" s="125">
        <v>529</v>
      </c>
      <c r="BP98" s="125">
        <v>383</v>
      </c>
      <c r="BQ98" s="126">
        <v>1952</v>
      </c>
      <c r="BR98" s="125">
        <v>176</v>
      </c>
      <c r="BS98" s="125">
        <v>372</v>
      </c>
      <c r="BT98" s="125">
        <v>695</v>
      </c>
      <c r="BU98" s="124"/>
      <c r="BV98" s="125">
        <v>1</v>
      </c>
      <c r="BW98" s="125">
        <v>4</v>
      </c>
      <c r="BX98" s="125">
        <v>17</v>
      </c>
      <c r="BY98" s="124"/>
      <c r="BZ98" s="124"/>
      <c r="CA98" s="124"/>
      <c r="CB98" s="124"/>
      <c r="CC98" s="124"/>
      <c r="CD98" s="124"/>
      <c r="CE98" s="124"/>
      <c r="CF98" s="124"/>
      <c r="CG98" s="124"/>
      <c r="CH98" s="124"/>
      <c r="CI98" s="124"/>
      <c r="CJ98" s="124"/>
      <c r="CK98" s="124"/>
      <c r="CL98" s="124"/>
      <c r="CM98" s="124"/>
      <c r="CN98" s="124"/>
      <c r="CO98" s="124"/>
      <c r="CP98" s="124"/>
      <c r="CQ98" s="124"/>
      <c r="CR98" s="124"/>
      <c r="CS98" s="124"/>
      <c r="CT98" s="124"/>
      <c r="CU98" s="124"/>
      <c r="CV98" s="124"/>
      <c r="CW98" s="124"/>
      <c r="CX98" s="124"/>
      <c r="CY98" s="124"/>
      <c r="CZ98" s="124"/>
    </row>
    <row r="99" spans="1:104" ht="11.1" customHeight="1" x14ac:dyDescent="0.25">
      <c r="A99" s="123" t="s">
        <v>342</v>
      </c>
      <c r="B99" s="124"/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  <c r="AJ99" s="124"/>
      <c r="AK99" s="124"/>
      <c r="AL99" s="124"/>
      <c r="AM99" s="124"/>
      <c r="AN99" s="124"/>
      <c r="AO99" s="124"/>
      <c r="AP99" s="124"/>
      <c r="AQ99" s="124"/>
      <c r="AR99" s="124"/>
      <c r="AS99" s="124"/>
      <c r="AT99" s="124"/>
      <c r="AU99" s="124"/>
      <c r="AV99" s="124"/>
      <c r="AW99" s="124"/>
      <c r="AX99" s="124"/>
      <c r="AY99" s="124"/>
      <c r="AZ99" s="124"/>
      <c r="BA99" s="124"/>
      <c r="BB99" s="124"/>
      <c r="BC99" s="124"/>
      <c r="BD99" s="124"/>
      <c r="BE99" s="124"/>
      <c r="BF99" s="124"/>
      <c r="BG99" s="124"/>
      <c r="BH99" s="124"/>
      <c r="BI99" s="124"/>
      <c r="BJ99" s="124"/>
      <c r="BK99" s="124"/>
      <c r="BL99" s="124"/>
      <c r="BM99" s="124"/>
      <c r="BN99" s="124"/>
      <c r="BO99" s="124"/>
      <c r="BP99" s="124"/>
      <c r="BQ99" s="124"/>
      <c r="BR99" s="124"/>
      <c r="BS99" s="124"/>
      <c r="BT99" s="124"/>
      <c r="BU99" s="124"/>
      <c r="BV99" s="124"/>
      <c r="BW99" s="124"/>
      <c r="BX99" s="124"/>
      <c r="BY99" s="124"/>
      <c r="BZ99" s="124"/>
      <c r="CA99" s="124"/>
      <c r="CB99" s="124"/>
      <c r="CC99" s="124"/>
      <c r="CD99" s="124"/>
      <c r="CE99" s="124"/>
      <c r="CF99" s="124"/>
      <c r="CG99" s="124"/>
      <c r="CH99" s="124"/>
      <c r="CI99" s="124"/>
      <c r="CJ99" s="124"/>
      <c r="CK99" s="124"/>
      <c r="CL99" s="124"/>
      <c r="CM99" s="124"/>
      <c r="CN99" s="124"/>
      <c r="CO99" s="124"/>
      <c r="CP99" s="124"/>
      <c r="CQ99" s="124"/>
      <c r="CR99" s="124"/>
      <c r="CS99" s="124"/>
      <c r="CT99" s="124"/>
      <c r="CU99" s="124"/>
      <c r="CV99" s="124"/>
      <c r="CW99" s="124"/>
      <c r="CX99" s="124"/>
      <c r="CY99" s="124"/>
      <c r="CZ99" s="124"/>
    </row>
    <row r="100" spans="1:104" ht="11.1" customHeight="1" x14ac:dyDescent="0.25">
      <c r="A100" s="123" t="s">
        <v>343</v>
      </c>
      <c r="B100" s="125">
        <v>18</v>
      </c>
      <c r="C100" s="125">
        <v>609</v>
      </c>
      <c r="D100" s="124"/>
      <c r="E100" s="125">
        <v>5</v>
      </c>
      <c r="F100" s="124"/>
      <c r="G100" s="124"/>
      <c r="H100" s="124"/>
      <c r="I100" s="124"/>
      <c r="J100" s="125">
        <v>152</v>
      </c>
      <c r="K100" s="125">
        <v>161</v>
      </c>
      <c r="L100" s="124"/>
      <c r="M100" s="125">
        <v>298</v>
      </c>
      <c r="N100" s="124"/>
      <c r="O100" s="125">
        <v>2</v>
      </c>
      <c r="P100" s="125">
        <v>1</v>
      </c>
      <c r="Q100" s="124"/>
      <c r="R100" s="125">
        <v>1</v>
      </c>
      <c r="S100" s="124"/>
      <c r="T100" s="124"/>
      <c r="U100" s="124"/>
      <c r="V100" s="124"/>
      <c r="W100" s="124"/>
      <c r="X100" s="124"/>
      <c r="Y100" s="124"/>
      <c r="Z100" s="125">
        <v>29</v>
      </c>
      <c r="AA100" s="125">
        <v>14</v>
      </c>
      <c r="AB100" s="124"/>
      <c r="AC100" s="124"/>
      <c r="AD100" s="125">
        <v>4</v>
      </c>
      <c r="AE100" s="124"/>
      <c r="AF100" s="124"/>
      <c r="AG100" s="125">
        <v>103</v>
      </c>
      <c r="AH100" s="125">
        <v>398</v>
      </c>
      <c r="AI100" s="124"/>
      <c r="AJ100" s="125">
        <v>1</v>
      </c>
      <c r="AK100" s="124"/>
      <c r="AL100" s="124"/>
      <c r="AM100" s="124"/>
      <c r="AN100" s="124"/>
      <c r="AO100" s="124"/>
      <c r="AP100" s="125">
        <v>41</v>
      </c>
      <c r="AQ100" s="124"/>
      <c r="AR100" s="125">
        <v>41</v>
      </c>
      <c r="AS100" s="124"/>
      <c r="AT100" s="124"/>
      <c r="AU100" s="124"/>
      <c r="AV100" s="124"/>
      <c r="AW100" s="125">
        <v>6</v>
      </c>
      <c r="AX100" s="124"/>
      <c r="AY100" s="125">
        <v>1</v>
      </c>
      <c r="AZ100" s="125">
        <v>4</v>
      </c>
      <c r="BA100" s="125">
        <v>10</v>
      </c>
      <c r="BB100" s="125">
        <v>16</v>
      </c>
      <c r="BC100" s="124"/>
      <c r="BD100" s="125">
        <v>2</v>
      </c>
      <c r="BE100" s="124"/>
      <c r="BF100" s="125">
        <v>19</v>
      </c>
      <c r="BG100" s="124"/>
      <c r="BH100" s="124"/>
      <c r="BI100" s="125">
        <v>5</v>
      </c>
      <c r="BJ100" s="124"/>
      <c r="BK100" s="124"/>
      <c r="BL100" s="124"/>
      <c r="BM100" s="124"/>
      <c r="BN100" s="125">
        <v>1</v>
      </c>
      <c r="BO100" s="124"/>
      <c r="BP100" s="125">
        <v>241</v>
      </c>
      <c r="BQ100" s="124"/>
      <c r="BR100" s="125">
        <v>306</v>
      </c>
      <c r="BS100" s="124"/>
      <c r="BT100" s="124"/>
      <c r="BU100" s="124"/>
      <c r="BV100" s="124"/>
      <c r="BW100" s="124"/>
      <c r="BX100" s="124"/>
      <c r="BY100" s="124"/>
      <c r="BZ100" s="124"/>
      <c r="CA100" s="124"/>
      <c r="CB100" s="125">
        <v>1</v>
      </c>
      <c r="CC100" s="124"/>
      <c r="CD100" s="124"/>
      <c r="CE100" s="124"/>
      <c r="CF100" s="124"/>
      <c r="CG100" s="124"/>
      <c r="CH100" s="124"/>
      <c r="CI100" s="124"/>
      <c r="CJ100" s="124"/>
      <c r="CK100" s="124"/>
      <c r="CL100" s="125">
        <v>2</v>
      </c>
      <c r="CM100" s="125"/>
      <c r="CN100" s="124"/>
      <c r="CO100" s="124"/>
      <c r="CP100" s="124"/>
      <c r="CQ100" s="124"/>
      <c r="CR100" s="124"/>
      <c r="CS100" s="124"/>
      <c r="CT100" s="124"/>
      <c r="CU100" s="124"/>
      <c r="CV100" s="124"/>
      <c r="CW100" s="124"/>
      <c r="CX100" s="124"/>
      <c r="CY100" s="124"/>
      <c r="CZ100" s="125">
        <v>140</v>
      </c>
    </row>
    <row r="101" spans="1:104" ht="11.1" customHeight="1" x14ac:dyDescent="0.25">
      <c r="A101" s="123" t="s">
        <v>344</v>
      </c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  <c r="L101" s="124"/>
      <c r="M101" s="126">
        <v>23467</v>
      </c>
      <c r="N101" s="124"/>
      <c r="O101" s="125">
        <v>420</v>
      </c>
      <c r="P101" s="124"/>
      <c r="Q101" s="124"/>
      <c r="R101" s="125">
        <v>980</v>
      </c>
      <c r="S101" s="124"/>
      <c r="T101" s="126">
        <v>4078</v>
      </c>
      <c r="U101" s="124"/>
      <c r="V101" s="124"/>
      <c r="W101" s="124"/>
      <c r="X101" s="124"/>
      <c r="Y101" s="125">
        <v>425</v>
      </c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  <c r="AJ101" s="124"/>
      <c r="AK101" s="124"/>
      <c r="AL101" s="124"/>
      <c r="AM101" s="124"/>
      <c r="AN101" s="124"/>
      <c r="AO101" s="124"/>
      <c r="AP101" s="124"/>
      <c r="AQ101" s="124"/>
      <c r="AR101" s="124"/>
      <c r="AS101" s="124"/>
      <c r="AT101" s="124"/>
      <c r="AU101" s="124"/>
      <c r="AV101" s="124"/>
      <c r="AW101" s="124"/>
      <c r="AX101" s="124"/>
      <c r="AY101" s="124"/>
      <c r="AZ101" s="124"/>
      <c r="BA101" s="124"/>
      <c r="BB101" s="124"/>
      <c r="BC101" s="124"/>
      <c r="BD101" s="124"/>
      <c r="BE101" s="124"/>
      <c r="BF101" s="124"/>
      <c r="BG101" s="124"/>
      <c r="BH101" s="124"/>
      <c r="BI101" s="125">
        <v>3</v>
      </c>
      <c r="BJ101" s="124"/>
      <c r="BK101" s="124"/>
      <c r="BL101" s="124"/>
      <c r="BM101" s="124"/>
      <c r="BN101" s="124"/>
      <c r="BO101" s="124"/>
      <c r="BP101" s="124"/>
      <c r="BQ101" s="125">
        <v>108</v>
      </c>
      <c r="BR101" s="124"/>
      <c r="BS101" s="124"/>
      <c r="BT101" s="124"/>
      <c r="BU101" s="124"/>
      <c r="BV101" s="124"/>
      <c r="BW101" s="124"/>
      <c r="BX101" s="124"/>
      <c r="BY101" s="124"/>
      <c r="BZ101" s="124"/>
      <c r="CA101" s="124"/>
      <c r="CB101" s="124"/>
      <c r="CC101" s="124"/>
      <c r="CD101" s="124"/>
      <c r="CE101" s="124"/>
      <c r="CF101" s="124"/>
      <c r="CG101" s="124"/>
      <c r="CH101" s="124"/>
      <c r="CI101" s="124"/>
      <c r="CJ101" s="124"/>
      <c r="CK101" s="124"/>
      <c r="CL101" s="124"/>
      <c r="CM101" s="124"/>
      <c r="CN101" s="124"/>
      <c r="CO101" s="124"/>
      <c r="CP101" s="124"/>
      <c r="CQ101" s="124"/>
      <c r="CR101" s="124"/>
      <c r="CS101" s="124"/>
      <c r="CT101" s="124"/>
      <c r="CU101" s="124"/>
      <c r="CV101" s="124"/>
      <c r="CW101" s="124"/>
      <c r="CX101" s="124"/>
      <c r="CY101" s="124"/>
      <c r="CZ101" s="124"/>
    </row>
    <row r="102" spans="1:104" ht="11.1" customHeight="1" x14ac:dyDescent="0.25">
      <c r="A102" s="123" t="s">
        <v>345</v>
      </c>
      <c r="B102" s="124"/>
      <c r="C102" s="126">
        <v>10436</v>
      </c>
      <c r="D102" s="124"/>
      <c r="E102" s="124"/>
      <c r="F102" s="124"/>
      <c r="G102" s="124"/>
      <c r="H102" s="124"/>
      <c r="I102" s="124"/>
      <c r="J102" s="126">
        <v>2242</v>
      </c>
      <c r="K102" s="126">
        <v>46604</v>
      </c>
      <c r="L102" s="124"/>
      <c r="M102" s="126">
        <v>59761</v>
      </c>
      <c r="N102" s="124"/>
      <c r="O102" s="126">
        <v>238980</v>
      </c>
      <c r="P102" s="126">
        <v>147672</v>
      </c>
      <c r="Q102" s="124"/>
      <c r="R102" s="126">
        <v>269265</v>
      </c>
      <c r="S102" s="124"/>
      <c r="T102" s="126">
        <v>175926</v>
      </c>
      <c r="U102" s="124"/>
      <c r="V102" s="126">
        <v>11907</v>
      </c>
      <c r="W102" s="126">
        <v>25420</v>
      </c>
      <c r="X102" s="126">
        <v>21660</v>
      </c>
      <c r="Y102" s="126">
        <v>156325</v>
      </c>
      <c r="Z102" s="126">
        <v>73202</v>
      </c>
      <c r="AA102" s="124"/>
      <c r="AB102" s="124"/>
      <c r="AC102" s="126">
        <v>91050</v>
      </c>
      <c r="AD102" s="124"/>
      <c r="AE102" s="126">
        <v>35289</v>
      </c>
      <c r="AF102" s="126">
        <v>40579</v>
      </c>
      <c r="AG102" s="126">
        <v>55567</v>
      </c>
      <c r="AH102" s="124"/>
      <c r="AI102" s="126">
        <v>30927</v>
      </c>
      <c r="AJ102" s="126">
        <v>25401</v>
      </c>
      <c r="AK102" s="126">
        <v>29629</v>
      </c>
      <c r="AL102" s="126">
        <v>18486</v>
      </c>
      <c r="AM102" s="126">
        <v>23269</v>
      </c>
      <c r="AN102" s="126">
        <v>22086</v>
      </c>
      <c r="AO102" s="126">
        <v>65327</v>
      </c>
      <c r="AP102" s="126">
        <v>17834</v>
      </c>
      <c r="AQ102" s="126">
        <v>18551</v>
      </c>
      <c r="AR102" s="126">
        <v>34339</v>
      </c>
      <c r="AS102" s="126">
        <v>21227</v>
      </c>
      <c r="AT102" s="126">
        <v>23883</v>
      </c>
      <c r="AU102" s="126">
        <v>56483</v>
      </c>
      <c r="AV102" s="126">
        <v>21763</v>
      </c>
      <c r="AW102" s="126">
        <v>14263</v>
      </c>
      <c r="AX102" s="126">
        <v>42048</v>
      </c>
      <c r="AY102" s="126">
        <v>48467</v>
      </c>
      <c r="AZ102" s="126">
        <v>27776</v>
      </c>
      <c r="BA102" s="126">
        <v>137055</v>
      </c>
      <c r="BB102" s="126">
        <v>38734</v>
      </c>
      <c r="BC102" s="126">
        <v>33639</v>
      </c>
      <c r="BD102" s="126">
        <v>16276</v>
      </c>
      <c r="BE102" s="126">
        <v>34878</v>
      </c>
      <c r="BF102" s="126">
        <v>56150</v>
      </c>
      <c r="BG102" s="126">
        <v>15285</v>
      </c>
      <c r="BH102" s="126">
        <v>14920</v>
      </c>
      <c r="BI102" s="126">
        <v>76521</v>
      </c>
      <c r="BJ102" s="126">
        <v>59887</v>
      </c>
      <c r="BK102" s="126">
        <v>34369</v>
      </c>
      <c r="BL102" s="126">
        <v>45618</v>
      </c>
      <c r="BM102" s="126">
        <v>25475</v>
      </c>
      <c r="BN102" s="126">
        <v>24125</v>
      </c>
      <c r="BO102" s="126">
        <v>41489</v>
      </c>
      <c r="BP102" s="126">
        <v>4371</v>
      </c>
      <c r="BQ102" s="126">
        <v>10431</v>
      </c>
      <c r="BR102" s="126">
        <v>14616</v>
      </c>
      <c r="BS102" s="126">
        <v>3515</v>
      </c>
      <c r="BT102" s="126">
        <v>2450</v>
      </c>
      <c r="BU102" s="124"/>
      <c r="BV102" s="125">
        <v>247</v>
      </c>
      <c r="BW102" s="126">
        <v>3316</v>
      </c>
      <c r="BX102" s="126">
        <v>1468</v>
      </c>
      <c r="BY102" s="124"/>
      <c r="BZ102" s="124"/>
      <c r="CA102" s="124"/>
      <c r="CB102" s="124"/>
      <c r="CC102" s="124"/>
      <c r="CD102" s="124"/>
      <c r="CE102" s="124"/>
      <c r="CF102" s="124"/>
      <c r="CG102" s="124"/>
      <c r="CH102" s="124"/>
      <c r="CI102" s="124"/>
      <c r="CJ102" s="124"/>
      <c r="CK102" s="124"/>
      <c r="CL102" s="124"/>
      <c r="CM102" s="124"/>
      <c r="CN102" s="124"/>
      <c r="CO102" s="124"/>
      <c r="CP102" s="124"/>
      <c r="CQ102" s="124"/>
      <c r="CR102" s="124"/>
      <c r="CS102" s="124"/>
      <c r="CT102" s="124"/>
      <c r="CU102" s="124"/>
      <c r="CV102" s="124"/>
      <c r="CW102" s="124"/>
      <c r="CX102" s="124"/>
      <c r="CY102" s="124"/>
      <c r="CZ102" s="124"/>
    </row>
    <row r="103" spans="1:104" ht="11.1" customHeight="1" x14ac:dyDescent="0.25">
      <c r="A103" s="123" t="s">
        <v>346</v>
      </c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6">
        <v>7500</v>
      </c>
      <c r="P103" s="124"/>
      <c r="Q103" s="124"/>
      <c r="R103" s="126">
        <v>7500</v>
      </c>
      <c r="S103" s="124"/>
      <c r="T103" s="126">
        <v>7500</v>
      </c>
      <c r="U103" s="124"/>
      <c r="V103" s="124"/>
      <c r="W103" s="124"/>
      <c r="X103" s="124"/>
      <c r="Y103" s="124"/>
      <c r="Z103" s="126">
        <v>7500</v>
      </c>
      <c r="AA103" s="124"/>
      <c r="AB103" s="124"/>
      <c r="AC103" s="124"/>
      <c r="AD103" s="124"/>
      <c r="AE103" s="124"/>
      <c r="AF103" s="124"/>
      <c r="AG103" s="124"/>
      <c r="AH103" s="124"/>
      <c r="AI103" s="124"/>
      <c r="AJ103" s="124"/>
      <c r="AK103" s="124"/>
      <c r="AL103" s="124"/>
      <c r="AM103" s="124"/>
      <c r="AN103" s="124"/>
      <c r="AO103" s="124"/>
      <c r="AP103" s="124"/>
      <c r="AQ103" s="124"/>
      <c r="AR103" s="124"/>
      <c r="AS103" s="124"/>
      <c r="AT103" s="124"/>
      <c r="AU103" s="124"/>
      <c r="AV103" s="124"/>
      <c r="AW103" s="124"/>
      <c r="AX103" s="124"/>
      <c r="AY103" s="124"/>
      <c r="AZ103" s="124"/>
      <c r="BA103" s="124"/>
      <c r="BB103" s="124"/>
      <c r="BC103" s="124"/>
      <c r="BD103" s="124"/>
      <c r="BE103" s="124"/>
      <c r="BF103" s="124"/>
      <c r="BG103" s="124"/>
      <c r="BH103" s="124"/>
      <c r="BI103" s="124"/>
      <c r="BJ103" s="124"/>
      <c r="BK103" s="124"/>
      <c r="BL103" s="124"/>
      <c r="BM103" s="124"/>
      <c r="BN103" s="124"/>
      <c r="BO103" s="124"/>
      <c r="BP103" s="124"/>
      <c r="BQ103" s="124"/>
      <c r="BR103" s="124"/>
      <c r="BS103" s="124"/>
      <c r="BT103" s="124"/>
      <c r="BU103" s="124"/>
      <c r="BV103" s="124"/>
      <c r="BW103" s="124"/>
      <c r="BX103" s="124"/>
      <c r="BY103" s="124"/>
      <c r="BZ103" s="124"/>
      <c r="CA103" s="124"/>
      <c r="CB103" s="124"/>
      <c r="CC103" s="124"/>
      <c r="CD103" s="124"/>
      <c r="CE103" s="124"/>
      <c r="CF103" s="124"/>
      <c r="CG103" s="124"/>
      <c r="CH103" s="124"/>
      <c r="CI103" s="124"/>
      <c r="CJ103" s="124"/>
      <c r="CK103" s="124"/>
      <c r="CL103" s="124"/>
      <c r="CM103" s="124"/>
      <c r="CN103" s="124"/>
      <c r="CO103" s="124"/>
      <c r="CP103" s="124"/>
      <c r="CQ103" s="124"/>
      <c r="CR103" s="124"/>
      <c r="CS103" s="124"/>
      <c r="CT103" s="124"/>
      <c r="CU103" s="124"/>
      <c r="CV103" s="124"/>
      <c r="CW103" s="124"/>
      <c r="CX103" s="124"/>
      <c r="CY103" s="124"/>
      <c r="CZ103" s="124"/>
    </row>
    <row r="104" spans="1:104" ht="11.1" customHeight="1" x14ac:dyDescent="0.25">
      <c r="A104" s="123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124"/>
      <c r="AL104" s="124"/>
      <c r="AM104" s="124"/>
      <c r="AN104" s="124"/>
      <c r="AO104" s="124"/>
      <c r="AP104" s="124"/>
      <c r="AQ104" s="124"/>
      <c r="AR104" s="124"/>
      <c r="AS104" s="124"/>
      <c r="AT104" s="124"/>
      <c r="AU104" s="124"/>
      <c r="AV104" s="124"/>
      <c r="AW104" s="124"/>
      <c r="AX104" s="124"/>
      <c r="AY104" s="124"/>
      <c r="AZ104" s="124"/>
      <c r="BA104" s="124"/>
      <c r="BB104" s="124"/>
      <c r="BC104" s="124"/>
      <c r="BD104" s="124"/>
      <c r="BE104" s="124"/>
      <c r="BF104" s="124"/>
      <c r="BG104" s="124"/>
      <c r="BH104" s="124"/>
      <c r="BI104" s="124"/>
      <c r="BJ104" s="124"/>
      <c r="BK104" s="124"/>
      <c r="BL104" s="124"/>
      <c r="BM104" s="124"/>
      <c r="BN104" s="124"/>
      <c r="BO104" s="124"/>
      <c r="BP104" s="124"/>
      <c r="BQ104" s="124"/>
      <c r="BR104" s="124"/>
      <c r="BS104" s="124"/>
      <c r="BT104" s="124"/>
      <c r="BU104" s="124"/>
      <c r="BV104" s="124"/>
      <c r="BW104" s="124"/>
      <c r="BX104" s="124"/>
      <c r="BY104" s="124"/>
      <c r="BZ104" s="124"/>
      <c r="CA104" s="124"/>
      <c r="CB104" s="124"/>
      <c r="CC104" s="124"/>
      <c r="CD104" s="124"/>
      <c r="CE104" s="124"/>
      <c r="CF104" s="124"/>
      <c r="CG104" s="124"/>
      <c r="CH104" s="124"/>
      <c r="CI104" s="124"/>
      <c r="CJ104" s="124"/>
      <c r="CK104" s="124"/>
      <c r="CL104" s="124"/>
      <c r="CM104" s="124"/>
      <c r="CN104" s="124"/>
      <c r="CO104" s="124"/>
      <c r="CP104" s="124"/>
      <c r="CQ104" s="124"/>
      <c r="CR104" s="124"/>
      <c r="CS104" s="124"/>
      <c r="CT104" s="124"/>
      <c r="CU104" s="124"/>
      <c r="CV104" s="124"/>
      <c r="CW104" s="124"/>
      <c r="CX104" s="124"/>
      <c r="CY104" s="124"/>
      <c r="CZ104" s="124"/>
    </row>
    <row r="105" spans="1:104" s="122" customFormat="1" ht="21.95" customHeight="1" x14ac:dyDescent="0.2">
      <c r="A105" s="130" t="s">
        <v>347</v>
      </c>
      <c r="B105" s="120"/>
      <c r="C105" s="119">
        <v>8669</v>
      </c>
      <c r="D105" s="120"/>
      <c r="E105" s="120"/>
      <c r="F105" s="120"/>
      <c r="G105" s="120"/>
      <c r="H105" s="120"/>
      <c r="I105" s="120"/>
      <c r="J105" s="119">
        <v>2955</v>
      </c>
      <c r="K105" s="119">
        <v>38974</v>
      </c>
      <c r="L105" s="119">
        <v>2318</v>
      </c>
      <c r="M105" s="119">
        <v>45807</v>
      </c>
      <c r="N105" s="119">
        <v>41006</v>
      </c>
      <c r="O105" s="119">
        <v>46771</v>
      </c>
      <c r="P105" s="119">
        <v>44389</v>
      </c>
      <c r="Q105" s="120"/>
      <c r="R105" s="119">
        <v>26283</v>
      </c>
      <c r="S105" s="120"/>
      <c r="T105" s="119">
        <v>59918</v>
      </c>
      <c r="U105" s="121"/>
      <c r="V105" s="119">
        <v>11266</v>
      </c>
      <c r="W105" s="119">
        <v>24198</v>
      </c>
      <c r="X105" s="119">
        <v>21119</v>
      </c>
      <c r="Y105" s="119">
        <v>19517</v>
      </c>
      <c r="Z105" s="119">
        <v>31163</v>
      </c>
      <c r="AA105" s="119"/>
      <c r="AB105" s="120"/>
      <c r="AC105" s="119">
        <v>10984</v>
      </c>
      <c r="AD105" s="119"/>
      <c r="AE105" s="119">
        <v>14414</v>
      </c>
      <c r="AF105" s="119">
        <v>14793</v>
      </c>
      <c r="AG105" s="119">
        <v>20775</v>
      </c>
      <c r="AH105" s="120"/>
      <c r="AI105" s="119">
        <v>12570</v>
      </c>
      <c r="AJ105" s="119">
        <v>10928</v>
      </c>
      <c r="AK105" s="119">
        <v>11654</v>
      </c>
      <c r="AL105" s="119">
        <v>7490</v>
      </c>
      <c r="AM105" s="119">
        <v>10303</v>
      </c>
      <c r="AN105" s="119">
        <v>8634</v>
      </c>
      <c r="AO105" s="119">
        <v>25090</v>
      </c>
      <c r="AP105" s="119">
        <v>7463</v>
      </c>
      <c r="AQ105" s="119">
        <v>8316</v>
      </c>
      <c r="AR105" s="119">
        <v>13111</v>
      </c>
      <c r="AS105" s="119">
        <v>8949</v>
      </c>
      <c r="AT105" s="119">
        <v>9951</v>
      </c>
      <c r="AU105" s="119">
        <v>21752</v>
      </c>
      <c r="AV105" s="119">
        <v>8908</v>
      </c>
      <c r="AW105" s="119">
        <v>6122</v>
      </c>
      <c r="AX105" s="119">
        <v>15808</v>
      </c>
      <c r="AY105" s="119">
        <v>18210</v>
      </c>
      <c r="AZ105" s="119">
        <v>11006</v>
      </c>
      <c r="BA105" s="119">
        <v>44794</v>
      </c>
      <c r="BB105" s="119">
        <v>13387</v>
      </c>
      <c r="BC105" s="119">
        <v>13589</v>
      </c>
      <c r="BD105" s="119">
        <v>7304</v>
      </c>
      <c r="BE105" s="119">
        <v>13198</v>
      </c>
      <c r="BF105" s="119">
        <v>21174</v>
      </c>
      <c r="BG105" s="119">
        <v>6208</v>
      </c>
      <c r="BH105" s="119">
        <v>6998</v>
      </c>
      <c r="BI105" s="119">
        <v>25714</v>
      </c>
      <c r="BJ105" s="119">
        <v>23649</v>
      </c>
      <c r="BK105" s="119">
        <v>12638</v>
      </c>
      <c r="BL105" s="119">
        <v>14804</v>
      </c>
      <c r="BM105" s="119">
        <v>10556</v>
      </c>
      <c r="BN105" s="119">
        <v>9579</v>
      </c>
      <c r="BO105" s="119">
        <v>15001</v>
      </c>
      <c r="BP105" s="119">
        <v>4908</v>
      </c>
      <c r="BQ105" s="119">
        <v>8842</v>
      </c>
      <c r="BR105" s="119">
        <v>13881</v>
      </c>
      <c r="BS105" s="119">
        <v>3381</v>
      </c>
      <c r="BT105" s="119">
        <v>2245</v>
      </c>
      <c r="BU105" s="120"/>
      <c r="BV105" s="121">
        <v>221</v>
      </c>
      <c r="BW105" s="119">
        <v>3767</v>
      </c>
      <c r="BX105" s="119">
        <v>1186</v>
      </c>
      <c r="BY105" s="120"/>
      <c r="BZ105" s="120"/>
      <c r="CA105" s="120"/>
      <c r="CB105" s="120"/>
      <c r="CC105" s="120"/>
      <c r="CD105" s="120"/>
      <c r="CE105" s="120"/>
      <c r="CF105" s="120"/>
      <c r="CG105" s="120"/>
      <c r="CH105" s="120"/>
      <c r="CI105" s="120"/>
      <c r="CJ105" s="120"/>
      <c r="CK105" s="120"/>
      <c r="CL105" s="120"/>
      <c r="CM105" s="120"/>
      <c r="CN105" s="120"/>
      <c r="CO105" s="120"/>
      <c r="CP105" s="120"/>
      <c r="CQ105" s="120"/>
      <c r="CR105" s="120"/>
      <c r="CS105" s="120"/>
      <c r="CT105" s="120"/>
      <c r="CU105" s="120"/>
      <c r="CV105" s="120"/>
      <c r="CW105" s="120"/>
      <c r="CX105" s="120"/>
      <c r="CY105" s="120"/>
      <c r="CZ105" s="120"/>
    </row>
    <row r="106" spans="1:104" ht="11.1" customHeight="1" x14ac:dyDescent="0.25">
      <c r="A106" s="123"/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  <c r="AJ106" s="124"/>
      <c r="AK106" s="124"/>
      <c r="AL106" s="124"/>
      <c r="AM106" s="124"/>
      <c r="AN106" s="124"/>
      <c r="AO106" s="124"/>
      <c r="AP106" s="124"/>
      <c r="AQ106" s="124"/>
      <c r="AR106" s="124"/>
      <c r="AS106" s="124"/>
      <c r="AT106" s="124"/>
      <c r="AU106" s="124"/>
      <c r="AV106" s="124"/>
      <c r="AW106" s="124"/>
      <c r="AX106" s="124"/>
      <c r="AY106" s="124"/>
      <c r="AZ106" s="124"/>
      <c r="BA106" s="124"/>
      <c r="BB106" s="124"/>
      <c r="BC106" s="124"/>
      <c r="BD106" s="124"/>
      <c r="BE106" s="124"/>
      <c r="BF106" s="124"/>
      <c r="BG106" s="124"/>
      <c r="BH106" s="124"/>
      <c r="BI106" s="124"/>
      <c r="BJ106" s="124"/>
      <c r="BK106" s="124"/>
      <c r="BL106" s="124"/>
      <c r="BM106" s="124"/>
      <c r="BN106" s="124"/>
      <c r="BO106" s="124"/>
      <c r="BP106" s="124"/>
      <c r="BQ106" s="124"/>
      <c r="BR106" s="124"/>
      <c r="BS106" s="124"/>
      <c r="BT106" s="124"/>
      <c r="BU106" s="124"/>
      <c r="BV106" s="124"/>
      <c r="BW106" s="124"/>
      <c r="BX106" s="124"/>
      <c r="BY106" s="124"/>
      <c r="BZ106" s="124"/>
      <c r="CA106" s="124"/>
      <c r="CB106" s="124"/>
      <c r="CC106" s="124"/>
      <c r="CD106" s="124"/>
      <c r="CE106" s="124"/>
      <c r="CF106" s="124"/>
      <c r="CG106" s="124"/>
      <c r="CH106" s="124"/>
      <c r="CI106" s="124"/>
      <c r="CJ106" s="124"/>
      <c r="CK106" s="124"/>
      <c r="CL106" s="124"/>
      <c r="CM106" s="124"/>
      <c r="CN106" s="124"/>
      <c r="CO106" s="124"/>
      <c r="CP106" s="124"/>
      <c r="CQ106" s="124"/>
      <c r="CR106" s="124"/>
      <c r="CS106" s="124"/>
      <c r="CT106" s="124"/>
      <c r="CU106" s="124"/>
      <c r="CV106" s="124"/>
      <c r="CW106" s="124"/>
      <c r="CX106" s="124"/>
      <c r="CY106" s="124"/>
      <c r="CZ106" s="124"/>
    </row>
    <row r="107" spans="1:104" s="122" customFormat="1" ht="21.95" customHeight="1" x14ac:dyDescent="0.2">
      <c r="A107" s="130" t="s">
        <v>348</v>
      </c>
      <c r="B107" s="119">
        <v>55837</v>
      </c>
      <c r="C107" s="119">
        <v>59715</v>
      </c>
      <c r="D107" s="120"/>
      <c r="E107" s="119">
        <v>82144</v>
      </c>
      <c r="F107" s="120"/>
      <c r="G107" s="119">
        <v>2496</v>
      </c>
      <c r="H107" s="121">
        <v>566</v>
      </c>
      <c r="I107" s="119">
        <v>37346</v>
      </c>
      <c r="J107" s="119">
        <v>19883</v>
      </c>
      <c r="K107" s="119">
        <v>80595</v>
      </c>
      <c r="L107" s="119">
        <v>53758</v>
      </c>
      <c r="M107" s="119">
        <v>91911</v>
      </c>
      <c r="N107" s="119">
        <v>17636</v>
      </c>
      <c r="O107" s="119">
        <v>187005</v>
      </c>
      <c r="P107" s="119">
        <v>133388</v>
      </c>
      <c r="Q107" s="119">
        <v>11079</v>
      </c>
      <c r="R107" s="119">
        <v>150514</v>
      </c>
      <c r="S107" s="119">
        <v>13961</v>
      </c>
      <c r="T107" s="119">
        <v>144644</v>
      </c>
      <c r="U107" s="119">
        <v>1078</v>
      </c>
      <c r="V107" s="119">
        <v>24373</v>
      </c>
      <c r="W107" s="119">
        <v>39325</v>
      </c>
      <c r="X107" s="119">
        <v>29882</v>
      </c>
      <c r="Y107" s="119">
        <v>71253</v>
      </c>
      <c r="Z107" s="119">
        <v>58908</v>
      </c>
      <c r="AA107" s="119">
        <v>70902</v>
      </c>
      <c r="AB107" s="120"/>
      <c r="AC107" s="119">
        <v>36262</v>
      </c>
      <c r="AD107" s="119">
        <v>71626</v>
      </c>
      <c r="AE107" s="119">
        <v>42032</v>
      </c>
      <c r="AF107" s="119">
        <v>40130</v>
      </c>
      <c r="AG107" s="119">
        <v>45788</v>
      </c>
      <c r="AH107" s="119">
        <v>38450</v>
      </c>
      <c r="AI107" s="119">
        <v>30445</v>
      </c>
      <c r="AJ107" s="119">
        <v>25678</v>
      </c>
      <c r="AK107" s="119">
        <v>34802</v>
      </c>
      <c r="AL107" s="119">
        <v>14197</v>
      </c>
      <c r="AM107" s="119">
        <v>19121</v>
      </c>
      <c r="AN107" s="119">
        <v>24080</v>
      </c>
      <c r="AO107" s="119">
        <v>73873</v>
      </c>
      <c r="AP107" s="119">
        <v>15089</v>
      </c>
      <c r="AQ107" s="119">
        <v>20934</v>
      </c>
      <c r="AR107" s="119">
        <v>37878</v>
      </c>
      <c r="AS107" s="119">
        <v>16176</v>
      </c>
      <c r="AT107" s="119">
        <v>21878</v>
      </c>
      <c r="AU107" s="119">
        <v>58005</v>
      </c>
      <c r="AV107" s="119">
        <v>15800</v>
      </c>
      <c r="AW107" s="119">
        <v>12776</v>
      </c>
      <c r="AX107" s="119">
        <v>33229</v>
      </c>
      <c r="AY107" s="119">
        <v>38319</v>
      </c>
      <c r="AZ107" s="119">
        <v>22735</v>
      </c>
      <c r="BA107" s="119">
        <v>127990</v>
      </c>
      <c r="BB107" s="119">
        <v>45383</v>
      </c>
      <c r="BC107" s="119">
        <v>29509</v>
      </c>
      <c r="BD107" s="119">
        <v>25523</v>
      </c>
      <c r="BE107" s="119">
        <v>35545</v>
      </c>
      <c r="BF107" s="119">
        <v>43990</v>
      </c>
      <c r="BG107" s="119">
        <v>12655</v>
      </c>
      <c r="BH107" s="119">
        <v>16090</v>
      </c>
      <c r="BI107" s="119">
        <v>56495</v>
      </c>
      <c r="BJ107" s="119">
        <v>85770</v>
      </c>
      <c r="BK107" s="119">
        <v>26583</v>
      </c>
      <c r="BL107" s="119">
        <v>36350</v>
      </c>
      <c r="BM107" s="119">
        <v>28810</v>
      </c>
      <c r="BN107" s="119">
        <v>24607</v>
      </c>
      <c r="BO107" s="119">
        <v>39166</v>
      </c>
      <c r="BP107" s="119">
        <v>8717</v>
      </c>
      <c r="BQ107" s="119">
        <v>27278</v>
      </c>
      <c r="BR107" s="119">
        <v>42165</v>
      </c>
      <c r="BS107" s="119">
        <v>10842</v>
      </c>
      <c r="BT107" s="119">
        <v>7010</v>
      </c>
      <c r="BU107" s="120"/>
      <c r="BV107" s="121">
        <v>40</v>
      </c>
      <c r="BW107" s="119">
        <v>3968</v>
      </c>
      <c r="BX107" s="121">
        <v>221</v>
      </c>
      <c r="BY107" s="119">
        <v>2327</v>
      </c>
      <c r="BZ107" s="119">
        <v>14819</v>
      </c>
      <c r="CA107" s="119">
        <v>1099</v>
      </c>
      <c r="CB107" s="119">
        <v>8574</v>
      </c>
      <c r="CC107" s="119">
        <v>9880</v>
      </c>
      <c r="CD107" s="120"/>
      <c r="CE107" s="120"/>
      <c r="CF107" s="120"/>
      <c r="CG107" s="120"/>
      <c r="CH107" s="119">
        <v>4843</v>
      </c>
      <c r="CI107" s="119">
        <v>1648</v>
      </c>
      <c r="CJ107" s="119">
        <v>1100</v>
      </c>
      <c r="CK107" s="119">
        <v>1100</v>
      </c>
      <c r="CL107" s="119">
        <v>4900</v>
      </c>
      <c r="CM107" s="119">
        <v>1100</v>
      </c>
      <c r="CN107" s="119">
        <v>1950</v>
      </c>
      <c r="CO107" s="119">
        <v>10408</v>
      </c>
      <c r="CP107" s="119">
        <v>4697</v>
      </c>
      <c r="CQ107" s="119">
        <v>4788</v>
      </c>
      <c r="CR107" s="119">
        <v>5325</v>
      </c>
      <c r="CS107" s="119">
        <v>2683</v>
      </c>
      <c r="CT107" s="119">
        <v>12396</v>
      </c>
      <c r="CU107" s="119">
        <v>5474</v>
      </c>
      <c r="CV107" s="119">
        <v>9880</v>
      </c>
      <c r="CW107" s="119">
        <v>1168</v>
      </c>
      <c r="CX107" s="119">
        <v>2789</v>
      </c>
      <c r="CY107" s="119">
        <v>8304</v>
      </c>
      <c r="CZ107" s="119">
        <v>2538</v>
      </c>
    </row>
    <row r="108" spans="1:104" ht="11.1" customHeight="1" x14ac:dyDescent="0.25">
      <c r="A108" s="123" t="s">
        <v>334</v>
      </c>
      <c r="B108" s="126">
        <v>17296</v>
      </c>
      <c r="C108" s="126">
        <v>4635</v>
      </c>
      <c r="D108" s="124"/>
      <c r="E108" s="124"/>
      <c r="F108" s="124"/>
      <c r="G108" s="124"/>
      <c r="H108" s="124"/>
      <c r="I108" s="124"/>
      <c r="J108" s="125">
        <v>253</v>
      </c>
      <c r="K108" s="126">
        <v>2529</v>
      </c>
      <c r="L108" s="124"/>
      <c r="M108" s="126">
        <v>2783</v>
      </c>
      <c r="N108" s="124"/>
      <c r="O108" s="126">
        <v>5129</v>
      </c>
      <c r="P108" s="126">
        <v>3891</v>
      </c>
      <c r="Q108" s="124"/>
      <c r="R108" s="126">
        <v>6476</v>
      </c>
      <c r="S108" s="124"/>
      <c r="T108" s="126">
        <v>8579</v>
      </c>
      <c r="U108" s="124"/>
      <c r="V108" s="124"/>
      <c r="W108" s="125">
        <v>155</v>
      </c>
      <c r="X108" s="126">
        <v>1096</v>
      </c>
      <c r="Y108" s="126">
        <v>3729</v>
      </c>
      <c r="Z108" s="125">
        <v>615</v>
      </c>
      <c r="AA108" s="124"/>
      <c r="AB108" s="124"/>
      <c r="AC108" s="125">
        <v>558</v>
      </c>
      <c r="AD108" s="124"/>
      <c r="AE108" s="124"/>
      <c r="AF108" s="125">
        <v>638</v>
      </c>
      <c r="AG108" s="126">
        <v>1338</v>
      </c>
      <c r="AH108" s="124"/>
      <c r="AI108" s="124"/>
      <c r="AJ108" s="124"/>
      <c r="AK108" s="124"/>
      <c r="AL108" s="124"/>
      <c r="AM108" s="124"/>
      <c r="AN108" s="124"/>
      <c r="AO108" s="125">
        <v>624</v>
      </c>
      <c r="AP108" s="125">
        <v>106</v>
      </c>
      <c r="AQ108" s="125">
        <v>82</v>
      </c>
      <c r="AR108" s="124"/>
      <c r="AS108" s="124"/>
      <c r="AT108" s="125">
        <v>100</v>
      </c>
      <c r="AU108" s="126">
        <v>1480</v>
      </c>
      <c r="AV108" s="124"/>
      <c r="AW108" s="124"/>
      <c r="AX108" s="125">
        <v>150</v>
      </c>
      <c r="AY108" s="125">
        <v>523</v>
      </c>
      <c r="AZ108" s="125">
        <v>251</v>
      </c>
      <c r="BA108" s="126">
        <v>1834</v>
      </c>
      <c r="BB108" s="124"/>
      <c r="BC108" s="124"/>
      <c r="BD108" s="124"/>
      <c r="BE108" s="125">
        <v>249</v>
      </c>
      <c r="BF108" s="125">
        <v>688</v>
      </c>
      <c r="BG108" s="124"/>
      <c r="BH108" s="124"/>
      <c r="BI108" s="125">
        <v>395</v>
      </c>
      <c r="BJ108" s="126">
        <v>1181</v>
      </c>
      <c r="BK108" s="124"/>
      <c r="BL108" s="124"/>
      <c r="BM108" s="124"/>
      <c r="BN108" s="125">
        <v>27</v>
      </c>
      <c r="BO108" s="125">
        <v>551</v>
      </c>
      <c r="BP108" s="124"/>
      <c r="BQ108" s="125">
        <v>651</v>
      </c>
      <c r="BR108" s="125">
        <v>96</v>
      </c>
      <c r="BS108" s="125">
        <v>9</v>
      </c>
      <c r="BT108" s="124"/>
      <c r="BU108" s="124"/>
      <c r="BV108" s="124"/>
      <c r="BW108" s="125">
        <v>284</v>
      </c>
      <c r="BX108" s="125">
        <v>8</v>
      </c>
      <c r="BY108" s="124"/>
      <c r="BZ108" s="124"/>
      <c r="CA108" s="124"/>
      <c r="CB108" s="124"/>
      <c r="CC108" s="124"/>
      <c r="CD108" s="124"/>
      <c r="CE108" s="124"/>
      <c r="CF108" s="124"/>
      <c r="CG108" s="124"/>
      <c r="CH108" s="124"/>
      <c r="CI108" s="124"/>
      <c r="CJ108" s="124"/>
      <c r="CK108" s="124"/>
      <c r="CL108" s="124"/>
      <c r="CM108" s="124"/>
      <c r="CN108" s="124"/>
      <c r="CO108" s="124"/>
      <c r="CP108" s="124"/>
      <c r="CQ108" s="124"/>
      <c r="CR108" s="124"/>
      <c r="CS108" s="124"/>
      <c r="CT108" s="124"/>
      <c r="CU108" s="124"/>
      <c r="CV108" s="124"/>
      <c r="CW108" s="124"/>
      <c r="CX108" s="124"/>
      <c r="CY108" s="124"/>
      <c r="CZ108" s="124"/>
    </row>
    <row r="109" spans="1:104" ht="11.1" customHeight="1" x14ac:dyDescent="0.25">
      <c r="A109" s="123" t="s">
        <v>192</v>
      </c>
      <c r="B109" s="125">
        <v>6</v>
      </c>
      <c r="C109" s="124"/>
      <c r="D109" s="124"/>
      <c r="E109" s="124"/>
      <c r="F109" s="124"/>
      <c r="G109" s="124"/>
      <c r="H109" s="124"/>
      <c r="I109" s="124"/>
      <c r="J109" s="125">
        <v>586</v>
      </c>
      <c r="K109" s="124"/>
      <c r="L109" s="125">
        <v>729</v>
      </c>
      <c r="M109" s="126">
        <v>4701</v>
      </c>
      <c r="N109" s="124"/>
      <c r="O109" s="126">
        <v>41729</v>
      </c>
      <c r="P109" s="126">
        <v>17089</v>
      </c>
      <c r="Q109" s="124"/>
      <c r="R109" s="126">
        <v>64166</v>
      </c>
      <c r="S109" s="124"/>
      <c r="T109" s="126">
        <v>14195</v>
      </c>
      <c r="U109" s="124"/>
      <c r="V109" s="124"/>
      <c r="W109" s="124"/>
      <c r="X109" s="124"/>
      <c r="Y109" s="126">
        <v>47650</v>
      </c>
      <c r="Z109" s="126">
        <v>10036</v>
      </c>
      <c r="AA109" s="124"/>
      <c r="AB109" s="124"/>
      <c r="AC109" s="126">
        <v>25271</v>
      </c>
      <c r="AD109" s="124"/>
      <c r="AE109" s="126">
        <v>4445</v>
      </c>
      <c r="AF109" s="126">
        <v>11197</v>
      </c>
      <c r="AG109" s="126">
        <v>10803</v>
      </c>
      <c r="AH109" s="124"/>
      <c r="AI109" s="126">
        <v>4952</v>
      </c>
      <c r="AJ109" s="126">
        <v>4714</v>
      </c>
      <c r="AK109" s="126">
        <v>8081</v>
      </c>
      <c r="AL109" s="126">
        <v>2806</v>
      </c>
      <c r="AM109" s="126">
        <v>3610</v>
      </c>
      <c r="AN109" s="126">
        <v>2134</v>
      </c>
      <c r="AO109" s="126">
        <v>11638</v>
      </c>
      <c r="AP109" s="126">
        <v>3278</v>
      </c>
      <c r="AQ109" s="126">
        <v>4602</v>
      </c>
      <c r="AR109" s="126">
        <v>5829</v>
      </c>
      <c r="AS109" s="126">
        <v>3401</v>
      </c>
      <c r="AT109" s="126">
        <v>3329</v>
      </c>
      <c r="AU109" s="126">
        <v>8628</v>
      </c>
      <c r="AV109" s="126">
        <v>1783</v>
      </c>
      <c r="AW109" s="126">
        <v>3003</v>
      </c>
      <c r="AX109" s="126">
        <v>6203</v>
      </c>
      <c r="AY109" s="126">
        <v>6108</v>
      </c>
      <c r="AZ109" s="126">
        <v>2156</v>
      </c>
      <c r="BA109" s="126">
        <v>16138</v>
      </c>
      <c r="BB109" s="126">
        <v>7540</v>
      </c>
      <c r="BC109" s="126">
        <v>6247</v>
      </c>
      <c r="BD109" s="126">
        <v>1722</v>
      </c>
      <c r="BE109" s="126">
        <v>7030</v>
      </c>
      <c r="BF109" s="126">
        <v>4465</v>
      </c>
      <c r="BG109" s="126">
        <v>2224</v>
      </c>
      <c r="BH109" s="126">
        <v>1969</v>
      </c>
      <c r="BI109" s="126">
        <v>9601</v>
      </c>
      <c r="BJ109" s="126">
        <v>10535</v>
      </c>
      <c r="BK109" s="126">
        <v>5641</v>
      </c>
      <c r="BL109" s="126">
        <v>8872</v>
      </c>
      <c r="BM109" s="126">
        <v>4066</v>
      </c>
      <c r="BN109" s="126">
        <v>4131</v>
      </c>
      <c r="BO109" s="126">
        <v>11309</v>
      </c>
      <c r="BP109" s="125">
        <v>322</v>
      </c>
      <c r="BQ109" s="125">
        <v>576</v>
      </c>
      <c r="BR109" s="124"/>
      <c r="BS109" s="124"/>
      <c r="BT109" s="124"/>
      <c r="BU109" s="124"/>
      <c r="BV109" s="124"/>
      <c r="BW109" s="124"/>
      <c r="BX109" s="124"/>
      <c r="BY109" s="124"/>
      <c r="BZ109" s="124"/>
      <c r="CA109" s="124"/>
      <c r="CB109" s="124"/>
      <c r="CC109" s="124"/>
      <c r="CD109" s="124"/>
      <c r="CE109" s="124"/>
      <c r="CF109" s="124"/>
      <c r="CG109" s="124"/>
      <c r="CH109" s="124"/>
      <c r="CI109" s="124"/>
      <c r="CJ109" s="124"/>
      <c r="CK109" s="124"/>
      <c r="CL109" s="124"/>
      <c r="CM109" s="124"/>
      <c r="CN109" s="124"/>
      <c r="CO109" s="124"/>
      <c r="CP109" s="124"/>
      <c r="CQ109" s="124"/>
      <c r="CR109" s="124"/>
      <c r="CS109" s="124"/>
      <c r="CT109" s="124"/>
      <c r="CU109" s="124"/>
      <c r="CV109" s="124"/>
      <c r="CW109" s="124"/>
      <c r="CX109" s="124"/>
      <c r="CY109" s="124"/>
      <c r="CZ109" s="124"/>
    </row>
    <row r="110" spans="1:104" ht="11.1" customHeight="1" x14ac:dyDescent="0.25">
      <c r="A110" s="123" t="s">
        <v>335</v>
      </c>
      <c r="B110" s="126">
        <v>2673</v>
      </c>
      <c r="C110" s="126">
        <v>8137</v>
      </c>
      <c r="D110" s="124"/>
      <c r="E110" s="124"/>
      <c r="F110" s="124"/>
      <c r="G110" s="124"/>
      <c r="H110" s="124"/>
      <c r="I110" s="124"/>
      <c r="J110" s="126">
        <v>4235</v>
      </c>
      <c r="K110" s="126">
        <v>39439</v>
      </c>
      <c r="L110" s="124"/>
      <c r="M110" s="126">
        <v>35998</v>
      </c>
      <c r="N110" s="124"/>
      <c r="O110" s="126">
        <v>20975</v>
      </c>
      <c r="P110" s="126">
        <v>22263</v>
      </c>
      <c r="Q110" s="124"/>
      <c r="R110" s="125">
        <v>728</v>
      </c>
      <c r="S110" s="125">
        <v>2</v>
      </c>
      <c r="T110" s="126">
        <v>45842</v>
      </c>
      <c r="U110" s="124"/>
      <c r="V110" s="126">
        <v>8900</v>
      </c>
      <c r="W110" s="126">
        <v>8306</v>
      </c>
      <c r="X110" s="126">
        <v>9424</v>
      </c>
      <c r="Y110" s="125">
        <v>4</v>
      </c>
      <c r="Z110" s="126">
        <v>12721</v>
      </c>
      <c r="AA110" s="124"/>
      <c r="AB110" s="124"/>
      <c r="AC110" s="124"/>
      <c r="AD110" s="124"/>
      <c r="AE110" s="126">
        <v>5972</v>
      </c>
      <c r="AF110" s="126">
        <v>3877</v>
      </c>
      <c r="AG110" s="126">
        <v>11231</v>
      </c>
      <c r="AH110" s="124"/>
      <c r="AI110" s="126">
        <v>4483</v>
      </c>
      <c r="AJ110" s="126">
        <v>5769</v>
      </c>
      <c r="AK110" s="126">
        <v>6464</v>
      </c>
      <c r="AL110" s="126">
        <v>1653</v>
      </c>
      <c r="AM110" s="126">
        <v>6755</v>
      </c>
      <c r="AN110" s="126">
        <v>3165</v>
      </c>
      <c r="AO110" s="126">
        <v>7276</v>
      </c>
      <c r="AP110" s="126">
        <v>2540</v>
      </c>
      <c r="AQ110" s="126">
        <v>6417</v>
      </c>
      <c r="AR110" s="126">
        <v>7261</v>
      </c>
      <c r="AS110" s="126">
        <v>3304</v>
      </c>
      <c r="AT110" s="126">
        <v>3920</v>
      </c>
      <c r="AU110" s="126">
        <v>11226</v>
      </c>
      <c r="AV110" s="126">
        <v>1795</v>
      </c>
      <c r="AW110" s="126">
        <v>4119</v>
      </c>
      <c r="AX110" s="126">
        <v>4944</v>
      </c>
      <c r="AY110" s="126">
        <v>8164</v>
      </c>
      <c r="AZ110" s="126">
        <v>3419</v>
      </c>
      <c r="BA110" s="126">
        <v>34140</v>
      </c>
      <c r="BB110" s="126">
        <v>4295</v>
      </c>
      <c r="BC110" s="126">
        <v>4160</v>
      </c>
      <c r="BD110" s="126">
        <v>6823</v>
      </c>
      <c r="BE110" s="126">
        <v>5910</v>
      </c>
      <c r="BF110" s="126">
        <v>7497</v>
      </c>
      <c r="BG110" s="126">
        <v>2004</v>
      </c>
      <c r="BH110" s="126">
        <v>2733</v>
      </c>
      <c r="BI110" s="126">
        <v>12749</v>
      </c>
      <c r="BJ110" s="126">
        <v>17050</v>
      </c>
      <c r="BK110" s="126">
        <v>4364</v>
      </c>
      <c r="BL110" s="126">
        <v>7651</v>
      </c>
      <c r="BM110" s="126">
        <v>5228</v>
      </c>
      <c r="BN110" s="126">
        <v>4718</v>
      </c>
      <c r="BO110" s="126">
        <v>7064</v>
      </c>
      <c r="BP110" s="126">
        <v>3503</v>
      </c>
      <c r="BQ110" s="126">
        <v>5113</v>
      </c>
      <c r="BR110" s="126">
        <v>11765</v>
      </c>
      <c r="BS110" s="126">
        <v>2377</v>
      </c>
      <c r="BT110" s="126">
        <v>2397</v>
      </c>
      <c r="BU110" s="124"/>
      <c r="BV110" s="125">
        <v>27</v>
      </c>
      <c r="BW110" s="125">
        <v>512</v>
      </c>
      <c r="BX110" s="125">
        <v>21</v>
      </c>
      <c r="BY110" s="124"/>
      <c r="BZ110" s="124"/>
      <c r="CA110" s="124"/>
      <c r="CB110" s="124"/>
      <c r="CC110" s="124"/>
      <c r="CD110" s="124"/>
      <c r="CE110" s="124"/>
      <c r="CF110" s="124"/>
      <c r="CG110" s="124"/>
      <c r="CH110" s="124"/>
      <c r="CI110" s="124"/>
      <c r="CJ110" s="124"/>
      <c r="CK110" s="124"/>
      <c r="CL110" s="124"/>
      <c r="CM110" s="124"/>
      <c r="CN110" s="124"/>
      <c r="CO110" s="124"/>
      <c r="CP110" s="124"/>
      <c r="CQ110" s="124"/>
      <c r="CR110" s="124"/>
      <c r="CS110" s="124"/>
      <c r="CT110" s="124"/>
      <c r="CU110" s="124"/>
      <c r="CV110" s="124"/>
      <c r="CW110" s="124"/>
      <c r="CX110" s="124"/>
      <c r="CY110" s="124"/>
      <c r="CZ110" s="124"/>
    </row>
    <row r="111" spans="1:104" ht="11.1" customHeight="1" x14ac:dyDescent="0.25">
      <c r="A111" s="123" t="s">
        <v>199</v>
      </c>
      <c r="B111" s="126">
        <v>4137</v>
      </c>
      <c r="C111" s="126">
        <v>4165</v>
      </c>
      <c r="D111" s="124"/>
      <c r="E111" s="124"/>
      <c r="F111" s="124"/>
      <c r="G111" s="124"/>
      <c r="H111" s="124"/>
      <c r="I111" s="124"/>
      <c r="J111" s="125">
        <v>15</v>
      </c>
      <c r="K111" s="126">
        <v>5777</v>
      </c>
      <c r="L111" s="124"/>
      <c r="M111" s="126">
        <v>8194</v>
      </c>
      <c r="N111" s="124"/>
      <c r="O111" s="126">
        <v>7643</v>
      </c>
      <c r="P111" s="126">
        <v>6250</v>
      </c>
      <c r="Q111" s="124"/>
      <c r="R111" s="126">
        <v>5360</v>
      </c>
      <c r="S111" s="124"/>
      <c r="T111" s="126">
        <v>12653</v>
      </c>
      <c r="U111" s="124"/>
      <c r="V111" s="126">
        <v>1033</v>
      </c>
      <c r="W111" s="126">
        <v>2475</v>
      </c>
      <c r="X111" s="126">
        <v>3054</v>
      </c>
      <c r="Y111" s="126">
        <v>1410</v>
      </c>
      <c r="Z111" s="125">
        <v>420</v>
      </c>
      <c r="AA111" s="124"/>
      <c r="AB111" s="124"/>
      <c r="AC111" s="124"/>
      <c r="AD111" s="124"/>
      <c r="AE111" s="126">
        <v>4405</v>
      </c>
      <c r="AF111" s="126">
        <v>1570</v>
      </c>
      <c r="AG111" s="125">
        <v>371</v>
      </c>
      <c r="AH111" s="124"/>
      <c r="AI111" s="125">
        <v>880</v>
      </c>
      <c r="AJ111" s="126">
        <v>1618</v>
      </c>
      <c r="AK111" s="125">
        <v>578</v>
      </c>
      <c r="AL111" s="126">
        <v>1361</v>
      </c>
      <c r="AM111" s="124"/>
      <c r="AN111" s="125">
        <v>324</v>
      </c>
      <c r="AO111" s="126">
        <v>5428</v>
      </c>
      <c r="AP111" s="126">
        <v>1553</v>
      </c>
      <c r="AQ111" s="125">
        <v>154</v>
      </c>
      <c r="AR111" s="126">
        <v>2275</v>
      </c>
      <c r="AS111" s="124"/>
      <c r="AT111" s="125">
        <v>541</v>
      </c>
      <c r="AU111" s="125">
        <v>648</v>
      </c>
      <c r="AV111" s="126">
        <v>1107</v>
      </c>
      <c r="AW111" s="124"/>
      <c r="AX111" s="126">
        <v>2904</v>
      </c>
      <c r="AY111" s="125">
        <v>980</v>
      </c>
      <c r="AZ111" s="125">
        <v>323</v>
      </c>
      <c r="BA111" s="126">
        <v>3545</v>
      </c>
      <c r="BB111" s="125">
        <v>214</v>
      </c>
      <c r="BC111" s="125">
        <v>824</v>
      </c>
      <c r="BD111" s="125">
        <v>829</v>
      </c>
      <c r="BE111" s="125">
        <v>516</v>
      </c>
      <c r="BF111" s="125">
        <v>730</v>
      </c>
      <c r="BG111" s="124"/>
      <c r="BH111" s="125">
        <v>262</v>
      </c>
      <c r="BI111" s="125">
        <v>160</v>
      </c>
      <c r="BJ111" s="126">
        <v>2391</v>
      </c>
      <c r="BK111" s="124"/>
      <c r="BL111" s="125">
        <v>53</v>
      </c>
      <c r="BM111" s="125">
        <v>583</v>
      </c>
      <c r="BN111" s="126">
        <v>1175</v>
      </c>
      <c r="BO111" s="126">
        <v>1663</v>
      </c>
      <c r="BP111" s="125">
        <v>189</v>
      </c>
      <c r="BQ111" s="126">
        <v>2769</v>
      </c>
      <c r="BR111" s="126">
        <v>1542</v>
      </c>
      <c r="BS111" s="125">
        <v>135</v>
      </c>
      <c r="BT111" s="125">
        <v>27</v>
      </c>
      <c r="BU111" s="124"/>
      <c r="BV111" s="124"/>
      <c r="BW111" s="125">
        <v>311</v>
      </c>
      <c r="BX111" s="124"/>
      <c r="BY111" s="124"/>
      <c r="BZ111" s="124"/>
      <c r="CA111" s="124"/>
      <c r="CB111" s="124"/>
      <c r="CC111" s="124"/>
      <c r="CD111" s="124"/>
      <c r="CE111" s="124"/>
      <c r="CF111" s="124"/>
      <c r="CG111" s="124"/>
      <c r="CH111" s="124"/>
      <c r="CI111" s="124"/>
      <c r="CJ111" s="124"/>
      <c r="CK111" s="124"/>
      <c r="CL111" s="124"/>
      <c r="CM111" s="124"/>
      <c r="CN111" s="124"/>
      <c r="CO111" s="124"/>
      <c r="CP111" s="124"/>
      <c r="CQ111" s="124"/>
      <c r="CR111" s="124"/>
      <c r="CS111" s="124"/>
      <c r="CT111" s="124"/>
      <c r="CU111" s="124"/>
      <c r="CV111" s="124"/>
      <c r="CW111" s="124"/>
      <c r="CX111" s="124"/>
      <c r="CY111" s="124"/>
      <c r="CZ111" s="124"/>
    </row>
    <row r="112" spans="1:104" ht="11.1" customHeight="1" x14ac:dyDescent="0.25">
      <c r="A112" s="123" t="s">
        <v>336</v>
      </c>
      <c r="B112" s="125">
        <v>754</v>
      </c>
      <c r="C112" s="125">
        <v>551</v>
      </c>
      <c r="D112" s="124"/>
      <c r="E112" s="124"/>
      <c r="F112" s="124"/>
      <c r="G112" s="124"/>
      <c r="H112" s="124"/>
      <c r="I112" s="124"/>
      <c r="J112" s="125">
        <v>54</v>
      </c>
      <c r="K112" s="125">
        <v>29</v>
      </c>
      <c r="L112" s="124"/>
      <c r="M112" s="124"/>
      <c r="N112" s="124"/>
      <c r="O112" s="125">
        <v>834</v>
      </c>
      <c r="P112" s="126">
        <v>1697</v>
      </c>
      <c r="Q112" s="124"/>
      <c r="R112" s="126">
        <v>1957</v>
      </c>
      <c r="S112" s="124"/>
      <c r="T112" s="125">
        <v>370</v>
      </c>
      <c r="U112" s="124"/>
      <c r="V112" s="124"/>
      <c r="W112" s="124"/>
      <c r="X112" s="124"/>
      <c r="Y112" s="125">
        <v>699</v>
      </c>
      <c r="Z112" s="125">
        <v>774</v>
      </c>
      <c r="AA112" s="124"/>
      <c r="AB112" s="124"/>
      <c r="AC112" s="126">
        <v>1980</v>
      </c>
      <c r="AD112" s="124"/>
      <c r="AE112" s="124"/>
      <c r="AF112" s="126">
        <v>1164</v>
      </c>
      <c r="AG112" s="124"/>
      <c r="AH112" s="124"/>
      <c r="AI112" s="124"/>
      <c r="AJ112" s="124"/>
      <c r="AK112" s="124"/>
      <c r="AL112" s="124"/>
      <c r="AM112" s="124"/>
      <c r="AN112" s="124"/>
      <c r="AO112" s="125">
        <v>39</v>
      </c>
      <c r="AP112" s="124"/>
      <c r="AQ112" s="124"/>
      <c r="AR112" s="124"/>
      <c r="AS112" s="124"/>
      <c r="AT112" s="124"/>
      <c r="AU112" s="124"/>
      <c r="AV112" s="124"/>
      <c r="AW112" s="124"/>
      <c r="AX112" s="124"/>
      <c r="AY112" s="124"/>
      <c r="AZ112" s="124"/>
      <c r="BA112" s="125">
        <v>353</v>
      </c>
      <c r="BB112" s="124"/>
      <c r="BC112" s="124"/>
      <c r="BD112" s="124"/>
      <c r="BE112" s="124"/>
      <c r="BF112" s="124"/>
      <c r="BG112" s="124"/>
      <c r="BH112" s="124"/>
      <c r="BI112" s="125">
        <v>773</v>
      </c>
      <c r="BJ112" s="124"/>
      <c r="BK112" s="124"/>
      <c r="BL112" s="124"/>
      <c r="BM112" s="124"/>
      <c r="BN112" s="124"/>
      <c r="BO112" s="124"/>
      <c r="BP112" s="124"/>
      <c r="BQ112" s="124"/>
      <c r="BR112" s="124"/>
      <c r="BS112" s="124"/>
      <c r="BT112" s="124"/>
      <c r="BU112" s="124"/>
      <c r="BV112" s="124"/>
      <c r="BW112" s="124"/>
      <c r="BX112" s="124"/>
      <c r="BY112" s="124"/>
      <c r="BZ112" s="124"/>
      <c r="CA112" s="124"/>
      <c r="CB112" s="124"/>
      <c r="CC112" s="124"/>
      <c r="CD112" s="124"/>
      <c r="CE112" s="124"/>
      <c r="CF112" s="124"/>
      <c r="CG112" s="124"/>
      <c r="CH112" s="124"/>
      <c r="CI112" s="124"/>
      <c r="CJ112" s="124"/>
      <c r="CK112" s="124"/>
      <c r="CL112" s="124"/>
      <c r="CM112" s="124"/>
      <c r="CN112" s="124"/>
      <c r="CO112" s="124"/>
      <c r="CP112" s="124"/>
      <c r="CQ112" s="124"/>
      <c r="CR112" s="124"/>
      <c r="CS112" s="124"/>
      <c r="CT112" s="124"/>
      <c r="CU112" s="124"/>
      <c r="CV112" s="124"/>
      <c r="CW112" s="124"/>
      <c r="CX112" s="124"/>
      <c r="CY112" s="124"/>
      <c r="CZ112" s="124"/>
    </row>
    <row r="113" spans="1:104" ht="11.1" customHeight="1" x14ac:dyDescent="0.25">
      <c r="A113" s="123" t="s">
        <v>321</v>
      </c>
      <c r="B113" s="126">
        <v>5560</v>
      </c>
      <c r="C113" s="126">
        <v>3685</v>
      </c>
      <c r="D113" s="124"/>
      <c r="E113" s="124"/>
      <c r="F113" s="124"/>
      <c r="G113" s="124"/>
      <c r="H113" s="124"/>
      <c r="I113" s="124"/>
      <c r="J113" s="125">
        <v>1037</v>
      </c>
      <c r="K113" s="126">
        <v>6369</v>
      </c>
      <c r="L113" s="124"/>
      <c r="M113" s="126">
        <v>4919</v>
      </c>
      <c r="N113" s="124"/>
      <c r="O113" s="126">
        <v>4907</v>
      </c>
      <c r="P113" s="126">
        <v>4598</v>
      </c>
      <c r="Q113" s="124"/>
      <c r="R113" s="126">
        <v>6522</v>
      </c>
      <c r="S113" s="124"/>
      <c r="T113" s="126">
        <v>5773</v>
      </c>
      <c r="U113" s="124"/>
      <c r="V113" s="125">
        <v>413</v>
      </c>
      <c r="W113" s="125">
        <v>911</v>
      </c>
      <c r="X113" s="126">
        <v>1432</v>
      </c>
      <c r="Y113" s="126">
        <v>3707</v>
      </c>
      <c r="Z113" s="126">
        <v>2580</v>
      </c>
      <c r="AA113" s="124"/>
      <c r="AB113" s="124"/>
      <c r="AC113" s="126">
        <v>2161</v>
      </c>
      <c r="AD113" s="124"/>
      <c r="AE113" s="125">
        <v>960</v>
      </c>
      <c r="AF113" s="126">
        <v>3243</v>
      </c>
      <c r="AG113" s="126">
        <v>1426</v>
      </c>
      <c r="AH113" s="124"/>
      <c r="AI113" s="125">
        <v>296</v>
      </c>
      <c r="AJ113" s="126">
        <v>1104</v>
      </c>
      <c r="AK113" s="126">
        <v>1338</v>
      </c>
      <c r="AL113" s="125">
        <v>95</v>
      </c>
      <c r="AM113" s="126">
        <v>1142</v>
      </c>
      <c r="AN113" s="126">
        <v>1160</v>
      </c>
      <c r="AO113" s="126">
        <v>2227</v>
      </c>
      <c r="AP113" s="125">
        <v>543</v>
      </c>
      <c r="AQ113" s="125">
        <v>764</v>
      </c>
      <c r="AR113" s="125">
        <v>543</v>
      </c>
      <c r="AS113" s="125">
        <v>140</v>
      </c>
      <c r="AT113" s="125">
        <v>3</v>
      </c>
      <c r="AU113" s="126">
        <v>1456</v>
      </c>
      <c r="AV113" s="126">
        <v>1150</v>
      </c>
      <c r="AW113" s="125">
        <v>476</v>
      </c>
      <c r="AX113" s="125">
        <v>849</v>
      </c>
      <c r="AY113" s="126">
        <v>1025</v>
      </c>
      <c r="AZ113" s="125">
        <v>234</v>
      </c>
      <c r="BA113" s="126">
        <v>2722</v>
      </c>
      <c r="BB113" s="125">
        <v>709</v>
      </c>
      <c r="BC113" s="125">
        <v>373</v>
      </c>
      <c r="BD113" s="126">
        <v>1953</v>
      </c>
      <c r="BE113" s="125">
        <v>972</v>
      </c>
      <c r="BF113" s="125">
        <v>787</v>
      </c>
      <c r="BG113" s="126">
        <v>1017</v>
      </c>
      <c r="BH113" s="126">
        <v>1794</v>
      </c>
      <c r="BI113" s="126">
        <v>1070</v>
      </c>
      <c r="BJ113" s="126">
        <v>1061</v>
      </c>
      <c r="BK113" s="126">
        <v>1147</v>
      </c>
      <c r="BL113" s="125">
        <v>429</v>
      </c>
      <c r="BM113" s="126">
        <v>1654</v>
      </c>
      <c r="BN113" s="126">
        <v>1408</v>
      </c>
      <c r="BO113" s="125">
        <v>512</v>
      </c>
      <c r="BP113" s="125">
        <v>267</v>
      </c>
      <c r="BQ113" s="125">
        <v>852</v>
      </c>
      <c r="BR113" s="126">
        <v>1539</v>
      </c>
      <c r="BS113" s="125">
        <v>721</v>
      </c>
      <c r="BT113" s="125">
        <v>408</v>
      </c>
      <c r="BU113" s="124"/>
      <c r="BV113" s="125">
        <v>5</v>
      </c>
      <c r="BW113" s="125">
        <v>128</v>
      </c>
      <c r="BX113" s="125">
        <v>88</v>
      </c>
      <c r="BY113" s="124"/>
      <c r="BZ113" s="124"/>
      <c r="CA113" s="124"/>
      <c r="CB113" s="124"/>
      <c r="CC113" s="124"/>
      <c r="CD113" s="124"/>
      <c r="CE113" s="124"/>
      <c r="CF113" s="124"/>
      <c r="CG113" s="124"/>
      <c r="CH113" s="124"/>
      <c r="CI113" s="124"/>
      <c r="CJ113" s="124"/>
      <c r="CK113" s="124"/>
      <c r="CL113" s="124"/>
      <c r="CM113" s="124"/>
      <c r="CN113" s="124"/>
      <c r="CO113" s="124"/>
      <c r="CP113" s="124"/>
      <c r="CQ113" s="124"/>
      <c r="CR113" s="124"/>
      <c r="CS113" s="124"/>
      <c r="CT113" s="124"/>
      <c r="CU113" s="124"/>
      <c r="CV113" s="124"/>
      <c r="CW113" s="124"/>
      <c r="CX113" s="124"/>
      <c r="CY113" s="124"/>
      <c r="CZ113" s="124"/>
    </row>
    <row r="114" spans="1:104" ht="11.1" customHeight="1" x14ac:dyDescent="0.25">
      <c r="A114" s="123" t="s">
        <v>337</v>
      </c>
      <c r="B114" s="124"/>
      <c r="C114" s="125">
        <v>299</v>
      </c>
      <c r="D114" s="124"/>
      <c r="E114" s="124"/>
      <c r="F114" s="124"/>
      <c r="G114" s="124"/>
      <c r="H114" s="124"/>
      <c r="I114" s="124"/>
      <c r="J114" s="124"/>
      <c r="K114" s="125">
        <v>673</v>
      </c>
      <c r="L114" s="124"/>
      <c r="M114" s="126">
        <v>2572</v>
      </c>
      <c r="N114" s="124"/>
      <c r="O114" s="126">
        <v>1091</v>
      </c>
      <c r="P114" s="126">
        <v>1838</v>
      </c>
      <c r="Q114" s="126">
        <v>11079</v>
      </c>
      <c r="R114" s="125">
        <v>249</v>
      </c>
      <c r="S114" s="124"/>
      <c r="T114" s="126">
        <v>1748</v>
      </c>
      <c r="U114" s="124"/>
      <c r="V114" s="125">
        <v>896</v>
      </c>
      <c r="W114" s="125">
        <v>669</v>
      </c>
      <c r="X114" s="125">
        <v>153</v>
      </c>
      <c r="Y114" s="124"/>
      <c r="Z114" s="125">
        <v>409</v>
      </c>
      <c r="AA114" s="124"/>
      <c r="AB114" s="124"/>
      <c r="AC114" s="125">
        <v>286</v>
      </c>
      <c r="AD114" s="124"/>
      <c r="AE114" s="125">
        <v>352</v>
      </c>
      <c r="AF114" s="125">
        <v>324</v>
      </c>
      <c r="AG114" s="125">
        <v>907</v>
      </c>
      <c r="AH114" s="124"/>
      <c r="AI114" s="125">
        <v>97</v>
      </c>
      <c r="AJ114" s="125">
        <v>274</v>
      </c>
      <c r="AK114" s="125">
        <v>5</v>
      </c>
      <c r="AL114" s="124"/>
      <c r="AM114" s="124"/>
      <c r="AN114" s="125">
        <v>746</v>
      </c>
      <c r="AO114" s="125">
        <v>274</v>
      </c>
      <c r="AP114" s="124"/>
      <c r="AQ114" s="125">
        <v>8</v>
      </c>
      <c r="AR114" s="125">
        <v>733</v>
      </c>
      <c r="AS114" s="125">
        <v>1</v>
      </c>
      <c r="AT114" s="124"/>
      <c r="AU114" s="124"/>
      <c r="AV114" s="124"/>
      <c r="AW114" s="124"/>
      <c r="AX114" s="125">
        <v>273</v>
      </c>
      <c r="AY114" s="125">
        <v>157</v>
      </c>
      <c r="AZ114" s="125">
        <v>470</v>
      </c>
      <c r="BA114" s="125">
        <v>728</v>
      </c>
      <c r="BB114" s="125">
        <v>877</v>
      </c>
      <c r="BC114" s="125">
        <v>295</v>
      </c>
      <c r="BD114" s="125">
        <v>329</v>
      </c>
      <c r="BE114" s="125">
        <v>74</v>
      </c>
      <c r="BF114" s="125">
        <v>339</v>
      </c>
      <c r="BG114" s="124"/>
      <c r="BH114" s="125">
        <v>243</v>
      </c>
      <c r="BI114" s="125">
        <v>51</v>
      </c>
      <c r="BJ114" s="125">
        <v>923</v>
      </c>
      <c r="BK114" s="126">
        <v>1147</v>
      </c>
      <c r="BL114" s="125">
        <v>501</v>
      </c>
      <c r="BM114" s="124"/>
      <c r="BN114" s="125">
        <v>308</v>
      </c>
      <c r="BO114" s="125">
        <v>826</v>
      </c>
      <c r="BP114" s="124"/>
      <c r="BQ114" s="124"/>
      <c r="BR114" s="125">
        <v>970</v>
      </c>
      <c r="BS114" s="124"/>
      <c r="BT114" s="124"/>
      <c r="BU114" s="124"/>
      <c r="BV114" s="124"/>
      <c r="BW114" s="125">
        <v>185</v>
      </c>
      <c r="BX114" s="124"/>
      <c r="BY114" s="124"/>
      <c r="BZ114" s="124"/>
      <c r="CA114" s="124"/>
      <c r="CB114" s="124"/>
      <c r="CC114" s="124"/>
      <c r="CD114" s="124"/>
      <c r="CE114" s="124"/>
      <c r="CF114" s="124"/>
      <c r="CG114" s="124"/>
      <c r="CH114" s="124"/>
      <c r="CI114" s="124"/>
      <c r="CJ114" s="124"/>
      <c r="CK114" s="124"/>
      <c r="CL114" s="124"/>
      <c r="CM114" s="124"/>
      <c r="CN114" s="124"/>
      <c r="CO114" s="124"/>
      <c r="CP114" s="124"/>
      <c r="CQ114" s="124"/>
      <c r="CR114" s="124"/>
      <c r="CS114" s="124"/>
      <c r="CT114" s="124"/>
      <c r="CU114" s="124"/>
      <c r="CV114" s="124"/>
      <c r="CW114" s="124"/>
      <c r="CX114" s="124"/>
      <c r="CY114" s="124"/>
      <c r="CZ114" s="124"/>
    </row>
    <row r="115" spans="1:104" ht="11.1" customHeight="1" x14ac:dyDescent="0.25">
      <c r="A115" s="123" t="s">
        <v>338</v>
      </c>
      <c r="B115" s="126">
        <v>2092</v>
      </c>
      <c r="C115" s="126">
        <v>3262</v>
      </c>
      <c r="D115" s="124"/>
      <c r="E115" s="124"/>
      <c r="F115" s="124"/>
      <c r="G115" s="124"/>
      <c r="H115" s="124"/>
      <c r="I115" s="124"/>
      <c r="J115" s="125">
        <v>788</v>
      </c>
      <c r="K115" s="126">
        <v>3951</v>
      </c>
      <c r="L115" s="124"/>
      <c r="M115" s="126">
        <v>5021</v>
      </c>
      <c r="N115" s="124"/>
      <c r="O115" s="126">
        <v>6031</v>
      </c>
      <c r="P115" s="126">
        <v>5027</v>
      </c>
      <c r="Q115" s="124"/>
      <c r="R115" s="126">
        <v>2869</v>
      </c>
      <c r="S115" s="124"/>
      <c r="T115" s="126">
        <v>11119</v>
      </c>
      <c r="U115" s="124"/>
      <c r="V115" s="126">
        <v>1454</v>
      </c>
      <c r="W115" s="126">
        <v>2710</v>
      </c>
      <c r="X115" s="125">
        <v>822</v>
      </c>
      <c r="Y115" s="126">
        <v>1870</v>
      </c>
      <c r="Z115" s="126">
        <v>1303</v>
      </c>
      <c r="AA115" s="124"/>
      <c r="AB115" s="124"/>
      <c r="AC115" s="125">
        <v>254</v>
      </c>
      <c r="AD115" s="124"/>
      <c r="AE115" s="125">
        <v>572</v>
      </c>
      <c r="AF115" s="126">
        <v>1280</v>
      </c>
      <c r="AG115" s="125">
        <v>616</v>
      </c>
      <c r="AH115" s="124"/>
      <c r="AI115" s="125">
        <v>926</v>
      </c>
      <c r="AJ115" s="126">
        <v>1060</v>
      </c>
      <c r="AK115" s="126">
        <v>1326</v>
      </c>
      <c r="AL115" s="125">
        <v>13</v>
      </c>
      <c r="AM115" s="126">
        <v>1344</v>
      </c>
      <c r="AN115" s="126">
        <v>1398</v>
      </c>
      <c r="AO115" s="126">
        <v>1849</v>
      </c>
      <c r="AP115" s="125">
        <v>884</v>
      </c>
      <c r="AQ115" s="126">
        <v>1303</v>
      </c>
      <c r="AR115" s="126">
        <v>1924</v>
      </c>
      <c r="AS115" s="125">
        <v>272</v>
      </c>
      <c r="AT115" s="125">
        <v>320</v>
      </c>
      <c r="AU115" s="125">
        <v>903</v>
      </c>
      <c r="AV115" s="125">
        <v>698</v>
      </c>
      <c r="AW115" s="125">
        <v>478</v>
      </c>
      <c r="AX115" s="125">
        <v>625</v>
      </c>
      <c r="AY115" s="125">
        <v>592</v>
      </c>
      <c r="AZ115" s="126">
        <v>1065</v>
      </c>
      <c r="BA115" s="126">
        <v>1827</v>
      </c>
      <c r="BB115" s="126">
        <v>2688</v>
      </c>
      <c r="BC115" s="125">
        <v>952</v>
      </c>
      <c r="BD115" s="126">
        <v>1090</v>
      </c>
      <c r="BE115" s="126">
        <v>1250</v>
      </c>
      <c r="BF115" s="125">
        <v>951</v>
      </c>
      <c r="BG115" s="126">
        <v>2135</v>
      </c>
      <c r="BH115" s="126">
        <v>1603</v>
      </c>
      <c r="BI115" s="126">
        <v>1393</v>
      </c>
      <c r="BJ115" s="126">
        <v>2193</v>
      </c>
      <c r="BK115" s="125">
        <v>741</v>
      </c>
      <c r="BL115" s="126">
        <v>1590</v>
      </c>
      <c r="BM115" s="126">
        <v>2676</v>
      </c>
      <c r="BN115" s="125">
        <v>671</v>
      </c>
      <c r="BO115" s="126">
        <v>1913</v>
      </c>
      <c r="BP115" s="125">
        <v>224</v>
      </c>
      <c r="BQ115" s="125">
        <v>685</v>
      </c>
      <c r="BR115" s="126">
        <v>1743</v>
      </c>
      <c r="BS115" s="125">
        <v>861</v>
      </c>
      <c r="BT115" s="125">
        <v>648</v>
      </c>
      <c r="BU115" s="124"/>
      <c r="BV115" s="125">
        <v>3</v>
      </c>
      <c r="BW115" s="125">
        <v>88</v>
      </c>
      <c r="BX115" s="125">
        <v>50</v>
      </c>
      <c r="BY115" s="124"/>
      <c r="BZ115" s="124"/>
      <c r="CA115" s="124"/>
      <c r="CB115" s="124"/>
      <c r="CC115" s="124"/>
      <c r="CD115" s="124"/>
      <c r="CE115" s="124"/>
      <c r="CF115" s="124"/>
      <c r="CG115" s="124"/>
      <c r="CH115" s="124"/>
      <c r="CI115" s="124"/>
      <c r="CJ115" s="124"/>
      <c r="CK115" s="124"/>
      <c r="CL115" s="124"/>
      <c r="CM115" s="124"/>
      <c r="CN115" s="124"/>
      <c r="CO115" s="124"/>
      <c r="CP115" s="124"/>
      <c r="CQ115" s="124"/>
      <c r="CR115" s="124"/>
      <c r="CS115" s="124"/>
      <c r="CT115" s="124"/>
      <c r="CU115" s="124"/>
      <c r="CV115" s="124"/>
      <c r="CW115" s="124"/>
      <c r="CX115" s="124"/>
      <c r="CY115" s="124"/>
      <c r="CZ115" s="124"/>
    </row>
    <row r="116" spans="1:104" ht="11.1" customHeight="1" x14ac:dyDescent="0.25">
      <c r="A116" s="123" t="s">
        <v>349</v>
      </c>
      <c r="B116" s="125">
        <v>132</v>
      </c>
      <c r="C116" s="125">
        <v>971</v>
      </c>
      <c r="D116" s="124"/>
      <c r="E116" s="124"/>
      <c r="F116" s="124"/>
      <c r="G116" s="126">
        <v>2496</v>
      </c>
      <c r="H116" s="125">
        <v>566</v>
      </c>
      <c r="I116" s="124"/>
      <c r="J116" s="124"/>
      <c r="K116" s="126">
        <v>1707</v>
      </c>
      <c r="L116" s="124"/>
      <c r="M116" s="124"/>
      <c r="N116" s="124"/>
      <c r="O116" s="125">
        <v>84</v>
      </c>
      <c r="P116" s="126">
        <v>1461</v>
      </c>
      <c r="Q116" s="124"/>
      <c r="R116" s="124"/>
      <c r="S116" s="124"/>
      <c r="T116" s="125">
        <v>294</v>
      </c>
      <c r="U116" s="124"/>
      <c r="V116" s="124"/>
      <c r="W116" s="124"/>
      <c r="X116" s="125">
        <v>21</v>
      </c>
      <c r="Y116" s="124"/>
      <c r="Z116" s="124"/>
      <c r="AA116" s="124"/>
      <c r="AB116" s="124"/>
      <c r="AC116" s="124"/>
      <c r="AD116" s="124"/>
      <c r="AE116" s="125">
        <v>247</v>
      </c>
      <c r="AF116" s="125">
        <v>871</v>
      </c>
      <c r="AG116" s="125">
        <v>254</v>
      </c>
      <c r="AH116" s="124"/>
      <c r="AI116" s="125">
        <v>919</v>
      </c>
      <c r="AJ116" s="125">
        <v>335</v>
      </c>
      <c r="AK116" s="125">
        <v>369</v>
      </c>
      <c r="AL116" s="125">
        <v>67</v>
      </c>
      <c r="AM116" s="125">
        <v>320</v>
      </c>
      <c r="AN116" s="125">
        <v>316</v>
      </c>
      <c r="AO116" s="125">
        <v>809</v>
      </c>
      <c r="AP116" s="125">
        <v>86</v>
      </c>
      <c r="AQ116" s="125">
        <v>595</v>
      </c>
      <c r="AR116" s="125">
        <v>841</v>
      </c>
      <c r="AS116" s="124"/>
      <c r="AT116" s="125">
        <v>236</v>
      </c>
      <c r="AU116" s="126">
        <v>1279</v>
      </c>
      <c r="AV116" s="125">
        <v>555</v>
      </c>
      <c r="AW116" s="124"/>
      <c r="AX116" s="124"/>
      <c r="AY116" s="125">
        <v>642</v>
      </c>
      <c r="AZ116" s="125">
        <v>549</v>
      </c>
      <c r="BA116" s="126">
        <v>2305</v>
      </c>
      <c r="BB116" s="125">
        <v>708</v>
      </c>
      <c r="BC116" s="125">
        <v>26</v>
      </c>
      <c r="BD116" s="124"/>
      <c r="BE116" s="125">
        <v>322</v>
      </c>
      <c r="BF116" s="125">
        <v>673</v>
      </c>
      <c r="BG116" s="125">
        <v>37</v>
      </c>
      <c r="BH116" s="125">
        <v>464</v>
      </c>
      <c r="BI116" s="125">
        <v>181</v>
      </c>
      <c r="BJ116" s="125">
        <v>437</v>
      </c>
      <c r="BK116" s="125">
        <v>146</v>
      </c>
      <c r="BL116" s="125">
        <v>231</v>
      </c>
      <c r="BM116" s="125">
        <v>106</v>
      </c>
      <c r="BN116" s="125">
        <v>302</v>
      </c>
      <c r="BO116" s="125">
        <v>693</v>
      </c>
      <c r="BP116" s="124"/>
      <c r="BQ116" s="125">
        <v>516</v>
      </c>
      <c r="BR116" s="124"/>
      <c r="BS116" s="124"/>
      <c r="BT116" s="124"/>
      <c r="BU116" s="124"/>
      <c r="BV116" s="124"/>
      <c r="BW116" s="124"/>
      <c r="BX116" s="124"/>
      <c r="BY116" s="124"/>
      <c r="BZ116" s="124"/>
      <c r="CA116" s="124"/>
      <c r="CB116" s="124"/>
      <c r="CC116" s="124"/>
      <c r="CD116" s="124"/>
      <c r="CE116" s="124"/>
      <c r="CF116" s="124"/>
      <c r="CG116" s="124"/>
      <c r="CH116" s="124"/>
      <c r="CI116" s="124"/>
      <c r="CJ116" s="124"/>
      <c r="CK116" s="124"/>
      <c r="CL116" s="124"/>
      <c r="CM116" s="124"/>
      <c r="CN116" s="124"/>
      <c r="CO116" s="124"/>
      <c r="CP116" s="124"/>
      <c r="CQ116" s="124"/>
      <c r="CR116" s="124"/>
      <c r="CS116" s="124"/>
      <c r="CT116" s="124"/>
      <c r="CU116" s="124"/>
      <c r="CV116" s="124"/>
      <c r="CW116" s="124"/>
      <c r="CX116" s="124"/>
      <c r="CY116" s="124"/>
      <c r="CZ116" s="124"/>
    </row>
    <row r="117" spans="1:104" ht="11.1" customHeight="1" x14ac:dyDescent="0.25">
      <c r="A117" s="123" t="s">
        <v>339</v>
      </c>
      <c r="B117" s="125">
        <v>276</v>
      </c>
      <c r="C117" s="125">
        <v>462</v>
      </c>
      <c r="D117" s="124"/>
      <c r="E117" s="124"/>
      <c r="F117" s="124"/>
      <c r="G117" s="124"/>
      <c r="H117" s="124"/>
      <c r="I117" s="126">
        <v>37346</v>
      </c>
      <c r="J117" s="126">
        <v>1596</v>
      </c>
      <c r="K117" s="125">
        <v>415</v>
      </c>
      <c r="L117" s="124"/>
      <c r="M117" s="126">
        <v>1423</v>
      </c>
      <c r="N117" s="126">
        <v>17636</v>
      </c>
      <c r="O117" s="126">
        <v>9460</v>
      </c>
      <c r="P117" s="126">
        <v>2847</v>
      </c>
      <c r="Q117" s="124"/>
      <c r="R117" s="126">
        <v>5846</v>
      </c>
      <c r="S117" s="124"/>
      <c r="T117" s="126">
        <v>4935</v>
      </c>
      <c r="U117" s="124"/>
      <c r="V117" s="126">
        <v>7172</v>
      </c>
      <c r="W117" s="125">
        <v>866</v>
      </c>
      <c r="X117" s="125">
        <v>3</v>
      </c>
      <c r="Y117" s="126">
        <v>1977</v>
      </c>
      <c r="Z117" s="126">
        <v>1215</v>
      </c>
      <c r="AA117" s="124"/>
      <c r="AB117" s="124"/>
      <c r="AC117" s="125">
        <v>5</v>
      </c>
      <c r="AD117" s="124"/>
      <c r="AE117" s="126">
        <v>1767</v>
      </c>
      <c r="AF117" s="126">
        <v>1539</v>
      </c>
      <c r="AG117" s="126">
        <v>3973</v>
      </c>
      <c r="AH117" s="124"/>
      <c r="AI117" s="125">
        <v>20</v>
      </c>
      <c r="AJ117" s="125">
        <v>969</v>
      </c>
      <c r="AK117" s="126">
        <v>1097</v>
      </c>
      <c r="AL117" s="125">
        <v>230</v>
      </c>
      <c r="AM117" s="125">
        <v>889</v>
      </c>
      <c r="AN117" s="126">
        <v>1279</v>
      </c>
      <c r="AO117" s="126">
        <v>4401</v>
      </c>
      <c r="AP117" s="125">
        <v>929</v>
      </c>
      <c r="AQ117" s="125">
        <v>926</v>
      </c>
      <c r="AR117" s="125">
        <v>294</v>
      </c>
      <c r="AS117" s="125">
        <v>683</v>
      </c>
      <c r="AT117" s="125">
        <v>571</v>
      </c>
      <c r="AU117" s="126">
        <v>2091</v>
      </c>
      <c r="AV117" s="125">
        <v>797</v>
      </c>
      <c r="AW117" s="124"/>
      <c r="AX117" s="126">
        <v>2043</v>
      </c>
      <c r="AY117" s="126">
        <v>1117</v>
      </c>
      <c r="AZ117" s="125">
        <v>364</v>
      </c>
      <c r="BA117" s="126">
        <v>3512</v>
      </c>
      <c r="BB117" s="124"/>
      <c r="BC117" s="125">
        <v>308</v>
      </c>
      <c r="BD117" s="125">
        <v>283</v>
      </c>
      <c r="BE117" s="126">
        <v>1183</v>
      </c>
      <c r="BF117" s="126">
        <v>2159</v>
      </c>
      <c r="BG117" s="125">
        <v>215</v>
      </c>
      <c r="BH117" s="125">
        <v>81</v>
      </c>
      <c r="BI117" s="126">
        <v>1654</v>
      </c>
      <c r="BJ117" s="126">
        <v>3048</v>
      </c>
      <c r="BK117" s="126">
        <v>2315</v>
      </c>
      <c r="BL117" s="125">
        <v>366</v>
      </c>
      <c r="BM117" s="126">
        <v>1007</v>
      </c>
      <c r="BN117" s="126">
        <v>2216</v>
      </c>
      <c r="BO117" s="126">
        <v>1048</v>
      </c>
      <c r="BP117" s="125">
        <v>239</v>
      </c>
      <c r="BQ117" s="126">
        <v>1572</v>
      </c>
      <c r="BR117" s="126">
        <v>1128</v>
      </c>
      <c r="BS117" s="125">
        <v>2</v>
      </c>
      <c r="BT117" s="125">
        <v>229</v>
      </c>
      <c r="BU117" s="124"/>
      <c r="BV117" s="125">
        <v>5</v>
      </c>
      <c r="BW117" s="125">
        <v>15</v>
      </c>
      <c r="BX117" s="124"/>
      <c r="BY117" s="124"/>
      <c r="BZ117" s="124"/>
      <c r="CA117" s="124"/>
      <c r="CB117" s="124"/>
      <c r="CC117" s="124"/>
      <c r="CD117" s="124"/>
      <c r="CE117" s="124"/>
      <c r="CF117" s="124"/>
      <c r="CG117" s="124"/>
      <c r="CH117" s="124"/>
      <c r="CI117" s="124"/>
      <c r="CJ117" s="124"/>
      <c r="CK117" s="124"/>
      <c r="CL117" s="124"/>
      <c r="CM117" s="124"/>
      <c r="CN117" s="124"/>
      <c r="CO117" s="124"/>
      <c r="CP117" s="124"/>
      <c r="CQ117" s="124"/>
      <c r="CR117" s="124"/>
      <c r="CS117" s="124"/>
      <c r="CT117" s="124"/>
      <c r="CU117" s="124"/>
      <c r="CV117" s="124"/>
      <c r="CW117" s="124"/>
      <c r="CX117" s="124"/>
      <c r="CY117" s="124"/>
      <c r="CZ117" s="124"/>
    </row>
    <row r="118" spans="1:104" ht="11.1" customHeight="1" x14ac:dyDescent="0.25">
      <c r="A118" s="123" t="s">
        <v>197</v>
      </c>
      <c r="B118" s="126">
        <v>1756</v>
      </c>
      <c r="C118" s="126">
        <v>5162</v>
      </c>
      <c r="D118" s="124"/>
      <c r="E118" s="124"/>
      <c r="F118" s="124"/>
      <c r="G118" s="124"/>
      <c r="H118" s="124"/>
      <c r="I118" s="124"/>
      <c r="J118" s="124"/>
      <c r="K118" s="126">
        <v>1580</v>
      </c>
      <c r="L118" s="125">
        <v>550</v>
      </c>
      <c r="M118" s="126">
        <v>1228</v>
      </c>
      <c r="N118" s="124"/>
      <c r="O118" s="126">
        <v>1366</v>
      </c>
      <c r="P118" s="125">
        <v>225</v>
      </c>
      <c r="Q118" s="124"/>
      <c r="R118" s="125">
        <v>53</v>
      </c>
      <c r="S118" s="124"/>
      <c r="T118" s="126">
        <v>4388</v>
      </c>
      <c r="U118" s="124"/>
      <c r="V118" s="125">
        <v>651</v>
      </c>
      <c r="W118" s="125">
        <v>574</v>
      </c>
      <c r="X118" s="125">
        <v>191</v>
      </c>
      <c r="Y118" s="125">
        <v>341</v>
      </c>
      <c r="Z118" s="125">
        <v>646</v>
      </c>
      <c r="AA118" s="124"/>
      <c r="AB118" s="124"/>
      <c r="AC118" s="124"/>
      <c r="AD118" s="124"/>
      <c r="AE118" s="124"/>
      <c r="AF118" s="126">
        <v>1364</v>
      </c>
      <c r="AG118" s="124"/>
      <c r="AH118" s="124"/>
      <c r="AI118" s="124"/>
      <c r="AJ118" s="124"/>
      <c r="AK118" s="125">
        <v>184</v>
      </c>
      <c r="AL118" s="124"/>
      <c r="AM118" s="124"/>
      <c r="AN118" s="125">
        <v>249</v>
      </c>
      <c r="AO118" s="125">
        <v>467</v>
      </c>
      <c r="AP118" s="125">
        <v>92</v>
      </c>
      <c r="AQ118" s="125">
        <v>100</v>
      </c>
      <c r="AR118" s="124"/>
      <c r="AS118" s="124"/>
      <c r="AT118" s="124"/>
      <c r="AU118" s="125">
        <v>771</v>
      </c>
      <c r="AV118" s="125">
        <v>1</v>
      </c>
      <c r="AW118" s="124"/>
      <c r="AX118" s="124"/>
      <c r="AY118" s="125">
        <v>1</v>
      </c>
      <c r="AZ118" s="125">
        <v>114</v>
      </c>
      <c r="BA118" s="126">
        <v>1393</v>
      </c>
      <c r="BB118" s="124"/>
      <c r="BC118" s="124"/>
      <c r="BD118" s="124"/>
      <c r="BE118" s="125">
        <v>647</v>
      </c>
      <c r="BF118" s="125">
        <v>349</v>
      </c>
      <c r="BG118" s="124"/>
      <c r="BH118" s="125">
        <v>138</v>
      </c>
      <c r="BI118" s="125">
        <v>157</v>
      </c>
      <c r="BJ118" s="125">
        <v>145</v>
      </c>
      <c r="BK118" s="124"/>
      <c r="BL118" s="124"/>
      <c r="BM118" s="124"/>
      <c r="BN118" s="125">
        <v>31</v>
      </c>
      <c r="BO118" s="125">
        <v>316</v>
      </c>
      <c r="BP118" s="124"/>
      <c r="BQ118" s="125">
        <v>39</v>
      </c>
      <c r="BR118" s="126">
        <v>1146</v>
      </c>
      <c r="BS118" s="124"/>
      <c r="BT118" s="124"/>
      <c r="BU118" s="124"/>
      <c r="BV118" s="124"/>
      <c r="BW118" s="125">
        <v>9</v>
      </c>
      <c r="BX118" s="124"/>
      <c r="BY118" s="124"/>
      <c r="BZ118" s="124"/>
      <c r="CA118" s="124"/>
      <c r="CB118" s="124"/>
      <c r="CC118" s="124"/>
      <c r="CD118" s="124"/>
      <c r="CE118" s="124"/>
      <c r="CF118" s="124"/>
      <c r="CG118" s="124"/>
      <c r="CH118" s="124"/>
      <c r="CI118" s="124"/>
      <c r="CJ118" s="124"/>
      <c r="CK118" s="124"/>
      <c r="CL118" s="124"/>
      <c r="CM118" s="124"/>
      <c r="CN118" s="124"/>
      <c r="CO118" s="124"/>
      <c r="CP118" s="124"/>
      <c r="CQ118" s="124"/>
      <c r="CR118" s="124"/>
      <c r="CS118" s="124"/>
      <c r="CT118" s="124"/>
      <c r="CU118" s="124"/>
      <c r="CV118" s="124"/>
      <c r="CW118" s="124"/>
      <c r="CX118" s="124"/>
      <c r="CY118" s="124"/>
      <c r="CZ118" s="124"/>
    </row>
    <row r="119" spans="1:104" ht="11.1" customHeight="1" x14ac:dyDescent="0.25">
      <c r="A119" s="123" t="s">
        <v>350</v>
      </c>
      <c r="B119" s="126">
        <v>1058</v>
      </c>
      <c r="C119" s="126">
        <v>23771</v>
      </c>
      <c r="D119" s="124"/>
      <c r="E119" s="124"/>
      <c r="F119" s="124"/>
      <c r="G119" s="124"/>
      <c r="H119" s="124"/>
      <c r="I119" s="124"/>
      <c r="J119" s="126">
        <v>1256</v>
      </c>
      <c r="K119" s="124"/>
      <c r="L119" s="126">
        <v>51791</v>
      </c>
      <c r="M119" s="126">
        <v>3211</v>
      </c>
      <c r="N119" s="124"/>
      <c r="O119" s="126">
        <v>16391</v>
      </c>
      <c r="P119" s="126">
        <v>15358</v>
      </c>
      <c r="Q119" s="124"/>
      <c r="R119" s="126">
        <v>3564</v>
      </c>
      <c r="S119" s="126">
        <v>13523</v>
      </c>
      <c r="T119" s="126">
        <v>13087</v>
      </c>
      <c r="U119" s="124"/>
      <c r="V119" s="125">
        <v>21</v>
      </c>
      <c r="W119" s="126">
        <v>6315</v>
      </c>
      <c r="X119" s="126">
        <v>5259</v>
      </c>
      <c r="Y119" s="124"/>
      <c r="Z119" s="126">
        <v>6656</v>
      </c>
      <c r="AA119" s="124"/>
      <c r="AB119" s="124"/>
      <c r="AC119" s="124"/>
      <c r="AD119" s="124"/>
      <c r="AE119" s="126">
        <v>3327</v>
      </c>
      <c r="AF119" s="126">
        <v>4787</v>
      </c>
      <c r="AG119" s="126">
        <v>6353</v>
      </c>
      <c r="AH119" s="124"/>
      <c r="AI119" s="126">
        <v>2481</v>
      </c>
      <c r="AJ119" s="126">
        <v>1848</v>
      </c>
      <c r="AK119" s="126">
        <v>2709</v>
      </c>
      <c r="AL119" s="126">
        <v>1269</v>
      </c>
      <c r="AM119" s="126">
        <v>2096</v>
      </c>
      <c r="AN119" s="126">
        <v>2316</v>
      </c>
      <c r="AO119" s="126">
        <v>4724</v>
      </c>
      <c r="AP119" s="125">
        <v>295</v>
      </c>
      <c r="AQ119" s="126">
        <v>1146</v>
      </c>
      <c r="AR119" s="126">
        <v>4190</v>
      </c>
      <c r="AS119" s="125">
        <v>726</v>
      </c>
      <c r="AT119" s="126">
        <v>2088</v>
      </c>
      <c r="AU119" s="126">
        <v>4048</v>
      </c>
      <c r="AV119" s="125">
        <v>943</v>
      </c>
      <c r="AW119" s="126">
        <v>1570</v>
      </c>
      <c r="AX119" s="126">
        <v>2013</v>
      </c>
      <c r="AY119" s="126">
        <v>3121</v>
      </c>
      <c r="AZ119" s="126">
        <v>1528</v>
      </c>
      <c r="BA119" s="126">
        <v>8832</v>
      </c>
      <c r="BB119" s="126">
        <v>2342</v>
      </c>
      <c r="BC119" s="126">
        <v>1596</v>
      </c>
      <c r="BD119" s="126">
        <v>2942</v>
      </c>
      <c r="BE119" s="126">
        <v>2584</v>
      </c>
      <c r="BF119" s="126">
        <v>4252</v>
      </c>
      <c r="BG119" s="125">
        <v>929</v>
      </c>
      <c r="BH119" s="125">
        <v>891</v>
      </c>
      <c r="BI119" s="126">
        <v>7085</v>
      </c>
      <c r="BJ119" s="126">
        <v>7378</v>
      </c>
      <c r="BK119" s="125">
        <v>589</v>
      </c>
      <c r="BL119" s="126">
        <v>2631</v>
      </c>
      <c r="BM119" s="126">
        <v>1808</v>
      </c>
      <c r="BN119" s="126">
        <v>1756</v>
      </c>
      <c r="BO119" s="126">
        <v>5110</v>
      </c>
      <c r="BP119" s="125">
        <v>555</v>
      </c>
      <c r="BQ119" s="125">
        <v>957</v>
      </c>
      <c r="BR119" s="126">
        <v>3896</v>
      </c>
      <c r="BS119" s="126">
        <v>1742</v>
      </c>
      <c r="BT119" s="125">
        <v>547</v>
      </c>
      <c r="BU119" s="124"/>
      <c r="BV119" s="124"/>
      <c r="BW119" s="125">
        <v>209</v>
      </c>
      <c r="BX119" s="124"/>
      <c r="BY119" s="124"/>
      <c r="BZ119" s="124"/>
      <c r="CA119" s="124"/>
      <c r="CB119" s="124"/>
      <c r="CC119" s="124"/>
      <c r="CD119" s="124"/>
      <c r="CE119" s="124"/>
      <c r="CF119" s="124"/>
      <c r="CG119" s="124"/>
      <c r="CH119" s="124"/>
      <c r="CI119" s="126">
        <v>1648</v>
      </c>
      <c r="CJ119" s="126"/>
      <c r="CK119" s="126"/>
      <c r="CL119" s="124"/>
      <c r="CM119" s="124"/>
      <c r="CN119" s="124"/>
      <c r="CO119" s="124"/>
      <c r="CP119" s="124"/>
      <c r="CQ119" s="124"/>
      <c r="CR119" s="124"/>
      <c r="CS119" s="124"/>
      <c r="CT119" s="124"/>
      <c r="CU119" s="124"/>
      <c r="CV119" s="124"/>
      <c r="CW119" s="124"/>
      <c r="CX119" s="124"/>
      <c r="CY119" s="124"/>
      <c r="CZ119" s="124"/>
    </row>
    <row r="120" spans="1:104" ht="21.95" customHeight="1" x14ac:dyDescent="0.25">
      <c r="A120" s="123" t="s">
        <v>351</v>
      </c>
      <c r="B120" s="126">
        <v>4833</v>
      </c>
      <c r="C120" s="126">
        <v>1634</v>
      </c>
      <c r="D120" s="124"/>
      <c r="E120" s="124"/>
      <c r="F120" s="124"/>
      <c r="G120" s="124"/>
      <c r="H120" s="124"/>
      <c r="I120" s="124"/>
      <c r="J120" s="125">
        <v>1138</v>
      </c>
      <c r="K120" s="126">
        <v>3644</v>
      </c>
      <c r="L120" s="124"/>
      <c r="M120" s="126">
        <v>4348</v>
      </c>
      <c r="N120" s="124"/>
      <c r="O120" s="126">
        <v>4343</v>
      </c>
      <c r="P120" s="126">
        <v>5408</v>
      </c>
      <c r="Q120" s="124"/>
      <c r="R120" s="126">
        <v>8275</v>
      </c>
      <c r="S120" s="124"/>
      <c r="T120" s="126">
        <v>9049</v>
      </c>
      <c r="U120" s="124"/>
      <c r="V120" s="126">
        <v>1312</v>
      </c>
      <c r="W120" s="125">
        <v>871</v>
      </c>
      <c r="X120" s="126">
        <v>4231</v>
      </c>
      <c r="Y120" s="126">
        <v>4701</v>
      </c>
      <c r="Z120" s="126">
        <v>2741</v>
      </c>
      <c r="AA120" s="124"/>
      <c r="AB120" s="124"/>
      <c r="AC120" s="126">
        <v>2262</v>
      </c>
      <c r="AD120" s="124"/>
      <c r="AE120" s="126">
        <v>1578</v>
      </c>
      <c r="AF120" s="126">
        <v>2598</v>
      </c>
      <c r="AG120" s="126">
        <v>2270</v>
      </c>
      <c r="AH120" s="124"/>
      <c r="AI120" s="126">
        <v>1200</v>
      </c>
      <c r="AJ120" s="125">
        <v>989</v>
      </c>
      <c r="AK120" s="126">
        <v>1324</v>
      </c>
      <c r="AL120" s="125">
        <v>1</v>
      </c>
      <c r="AM120" s="126">
        <v>1347</v>
      </c>
      <c r="AN120" s="125">
        <v>864</v>
      </c>
      <c r="AO120" s="126">
        <v>1940</v>
      </c>
      <c r="AP120" s="125">
        <v>423</v>
      </c>
      <c r="AQ120" s="125">
        <v>361</v>
      </c>
      <c r="AR120" s="125">
        <v>698</v>
      </c>
      <c r="AS120" s="125">
        <v>486</v>
      </c>
      <c r="AT120" s="125">
        <v>686</v>
      </c>
      <c r="AU120" s="126">
        <v>1279</v>
      </c>
      <c r="AV120" s="125">
        <v>295</v>
      </c>
      <c r="AW120" s="125">
        <v>363</v>
      </c>
      <c r="AX120" s="126">
        <v>2255</v>
      </c>
      <c r="AY120" s="125">
        <v>388</v>
      </c>
      <c r="AZ120" s="125">
        <v>595</v>
      </c>
      <c r="BA120" s="126">
        <v>2742</v>
      </c>
      <c r="BB120" s="125">
        <v>817</v>
      </c>
      <c r="BC120" s="125">
        <v>599</v>
      </c>
      <c r="BD120" s="126">
        <v>1297</v>
      </c>
      <c r="BE120" s="125">
        <v>744</v>
      </c>
      <c r="BF120" s="126">
        <v>1712</v>
      </c>
      <c r="BG120" s="125">
        <v>17</v>
      </c>
      <c r="BH120" s="125">
        <v>342</v>
      </c>
      <c r="BI120" s="125">
        <v>602</v>
      </c>
      <c r="BJ120" s="126">
        <v>3353</v>
      </c>
      <c r="BK120" s="126">
        <v>1167</v>
      </c>
      <c r="BL120" s="125">
        <v>468</v>
      </c>
      <c r="BM120" s="125">
        <v>799</v>
      </c>
      <c r="BN120" s="125">
        <v>371</v>
      </c>
      <c r="BO120" s="125">
        <v>478</v>
      </c>
      <c r="BP120" s="125">
        <v>284</v>
      </c>
      <c r="BQ120" s="126">
        <v>1809</v>
      </c>
      <c r="BR120" s="126">
        <v>1314</v>
      </c>
      <c r="BS120" s="125">
        <v>740</v>
      </c>
      <c r="BT120" s="125">
        <v>377</v>
      </c>
      <c r="BU120" s="124"/>
      <c r="BV120" s="124"/>
      <c r="BW120" s="125">
        <v>233</v>
      </c>
      <c r="BX120" s="125">
        <v>16</v>
      </c>
      <c r="BY120" s="124"/>
      <c r="BZ120" s="124"/>
      <c r="CA120" s="124"/>
      <c r="CB120" s="124"/>
      <c r="CC120" s="124"/>
      <c r="CD120" s="124"/>
      <c r="CE120" s="124"/>
      <c r="CF120" s="124"/>
      <c r="CG120" s="124"/>
      <c r="CH120" s="124"/>
      <c r="CI120" s="124"/>
      <c r="CJ120" s="124"/>
      <c r="CK120" s="124"/>
      <c r="CL120" s="124"/>
      <c r="CM120" s="124"/>
      <c r="CN120" s="124"/>
      <c r="CO120" s="124"/>
      <c r="CP120" s="124"/>
      <c r="CQ120" s="124"/>
      <c r="CR120" s="124"/>
      <c r="CS120" s="124"/>
      <c r="CT120" s="124"/>
      <c r="CU120" s="124"/>
      <c r="CV120" s="124"/>
      <c r="CW120" s="124"/>
      <c r="CX120" s="124"/>
      <c r="CY120" s="124"/>
      <c r="CZ120" s="124"/>
    </row>
    <row r="121" spans="1:104" ht="11.1" customHeight="1" x14ac:dyDescent="0.25">
      <c r="A121" s="123" t="s">
        <v>191</v>
      </c>
      <c r="B121" s="126">
        <v>14982</v>
      </c>
      <c r="C121" s="126">
        <v>2025</v>
      </c>
      <c r="D121" s="124"/>
      <c r="E121" s="124"/>
      <c r="F121" s="124"/>
      <c r="G121" s="124"/>
      <c r="H121" s="124"/>
      <c r="I121" s="124"/>
      <c r="J121" s="125">
        <v>565</v>
      </c>
      <c r="K121" s="126">
        <v>4269</v>
      </c>
      <c r="L121" s="124"/>
      <c r="M121" s="126">
        <v>6733</v>
      </c>
      <c r="N121" s="124"/>
      <c r="O121" s="126">
        <v>9872</v>
      </c>
      <c r="P121" s="126">
        <v>9244</v>
      </c>
      <c r="Q121" s="124"/>
      <c r="R121" s="126">
        <v>13493</v>
      </c>
      <c r="S121" s="124"/>
      <c r="T121" s="126">
        <v>11628</v>
      </c>
      <c r="U121" s="124"/>
      <c r="V121" s="126">
        <v>1616</v>
      </c>
      <c r="W121" s="126">
        <v>3915</v>
      </c>
      <c r="X121" s="126">
        <v>3421</v>
      </c>
      <c r="Y121" s="126">
        <v>4544</v>
      </c>
      <c r="Z121" s="126">
        <v>4526</v>
      </c>
      <c r="AA121" s="124"/>
      <c r="AB121" s="124"/>
      <c r="AC121" s="126">
        <v>3485</v>
      </c>
      <c r="AD121" s="124"/>
      <c r="AE121" s="126">
        <v>1833</v>
      </c>
      <c r="AF121" s="126">
        <v>4716</v>
      </c>
      <c r="AG121" s="126">
        <v>2103</v>
      </c>
      <c r="AH121" s="124"/>
      <c r="AI121" s="126">
        <v>1777</v>
      </c>
      <c r="AJ121" s="125">
        <v>498</v>
      </c>
      <c r="AK121" s="126">
        <v>1856</v>
      </c>
      <c r="AL121" s="126">
        <v>1192</v>
      </c>
      <c r="AM121" s="126">
        <v>1617</v>
      </c>
      <c r="AN121" s="126">
        <v>2146</v>
      </c>
      <c r="AO121" s="126">
        <v>6385</v>
      </c>
      <c r="AP121" s="126">
        <v>1147</v>
      </c>
      <c r="AQ121" s="125">
        <v>459</v>
      </c>
      <c r="AR121" s="126">
        <v>1469</v>
      </c>
      <c r="AS121" s="125">
        <v>254</v>
      </c>
      <c r="AT121" s="126">
        <v>2185</v>
      </c>
      <c r="AU121" s="126">
        <v>4645</v>
      </c>
      <c r="AV121" s="126">
        <v>1035</v>
      </c>
      <c r="AW121" s="125">
        <v>820</v>
      </c>
      <c r="AX121" s="126">
        <v>2632</v>
      </c>
      <c r="AY121" s="126">
        <v>2378</v>
      </c>
      <c r="AZ121" s="125">
        <v>626</v>
      </c>
      <c r="BA121" s="126">
        <v>5500</v>
      </c>
      <c r="BB121" s="125">
        <v>881</v>
      </c>
      <c r="BC121" s="126">
        <v>1459</v>
      </c>
      <c r="BD121" s="126">
        <v>1533</v>
      </c>
      <c r="BE121" s="126">
        <v>3219</v>
      </c>
      <c r="BF121" s="126">
        <v>2068</v>
      </c>
      <c r="BG121" s="126">
        <v>1634</v>
      </c>
      <c r="BH121" s="125">
        <v>352</v>
      </c>
      <c r="BI121" s="126">
        <v>1104</v>
      </c>
      <c r="BJ121" s="126">
        <v>3983</v>
      </c>
      <c r="BK121" s="126">
        <v>1017</v>
      </c>
      <c r="BL121" s="125">
        <v>605</v>
      </c>
      <c r="BM121" s="126">
        <v>2102</v>
      </c>
      <c r="BN121" s="126">
        <v>2132</v>
      </c>
      <c r="BO121" s="126">
        <v>2025</v>
      </c>
      <c r="BP121" s="125">
        <v>812</v>
      </c>
      <c r="BQ121" s="126">
        <v>1458</v>
      </c>
      <c r="BR121" s="126">
        <v>1496</v>
      </c>
      <c r="BS121" s="126">
        <v>1058</v>
      </c>
      <c r="BT121" s="126">
        <v>1134</v>
      </c>
      <c r="BU121" s="124"/>
      <c r="BV121" s="124"/>
      <c r="BW121" s="125">
        <v>23</v>
      </c>
      <c r="BX121" s="125">
        <v>23</v>
      </c>
      <c r="BY121" s="124"/>
      <c r="BZ121" s="124"/>
      <c r="CA121" s="124"/>
      <c r="CB121" s="124"/>
      <c r="CC121" s="124"/>
      <c r="CD121" s="124"/>
      <c r="CE121" s="124"/>
      <c r="CF121" s="124"/>
      <c r="CG121" s="124"/>
      <c r="CH121" s="124"/>
      <c r="CI121" s="124"/>
      <c r="CJ121" s="124"/>
      <c r="CK121" s="124"/>
      <c r="CL121" s="124"/>
      <c r="CM121" s="124"/>
      <c r="CN121" s="124"/>
      <c r="CO121" s="124"/>
      <c r="CP121" s="124"/>
      <c r="CQ121" s="124"/>
      <c r="CR121" s="124"/>
      <c r="CS121" s="124"/>
      <c r="CT121" s="124"/>
      <c r="CU121" s="124"/>
      <c r="CV121" s="124"/>
      <c r="CW121" s="124"/>
      <c r="CX121" s="124"/>
      <c r="CY121" s="124"/>
      <c r="CZ121" s="124"/>
    </row>
    <row r="122" spans="1:104" ht="11.1" customHeight="1" x14ac:dyDescent="0.25">
      <c r="A122" s="123" t="s">
        <v>342</v>
      </c>
      <c r="B122" s="124"/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  <c r="M122" s="124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  <c r="AJ122" s="124"/>
      <c r="AK122" s="124"/>
      <c r="AL122" s="124"/>
      <c r="AM122" s="124"/>
      <c r="AN122" s="124"/>
      <c r="AO122" s="124"/>
      <c r="AP122" s="124"/>
      <c r="AQ122" s="124"/>
      <c r="AR122" s="124"/>
      <c r="AS122" s="124"/>
      <c r="AT122" s="124"/>
      <c r="AU122" s="124"/>
      <c r="AV122" s="124"/>
      <c r="AW122" s="124"/>
      <c r="AX122" s="124"/>
      <c r="AY122" s="124"/>
      <c r="AZ122" s="124"/>
      <c r="BA122" s="124"/>
      <c r="BB122" s="124"/>
      <c r="BC122" s="124"/>
      <c r="BD122" s="124"/>
      <c r="BE122" s="124"/>
      <c r="BF122" s="124"/>
      <c r="BG122" s="124"/>
      <c r="BH122" s="124"/>
      <c r="BI122" s="124"/>
      <c r="BJ122" s="124"/>
      <c r="BK122" s="124"/>
      <c r="BL122" s="124"/>
      <c r="BM122" s="124"/>
      <c r="BN122" s="124"/>
      <c r="BO122" s="124"/>
      <c r="BP122" s="124"/>
      <c r="BQ122" s="124"/>
      <c r="BR122" s="124"/>
      <c r="BS122" s="124"/>
      <c r="BT122" s="124"/>
      <c r="BU122" s="124"/>
      <c r="BV122" s="124"/>
      <c r="BW122" s="124"/>
      <c r="BX122" s="124"/>
      <c r="BY122" s="124"/>
      <c r="BZ122" s="124"/>
      <c r="CA122" s="124"/>
      <c r="CB122" s="124"/>
      <c r="CC122" s="124"/>
      <c r="CD122" s="124"/>
      <c r="CE122" s="124"/>
      <c r="CF122" s="124"/>
      <c r="CG122" s="124"/>
      <c r="CH122" s="124"/>
      <c r="CI122" s="124"/>
      <c r="CJ122" s="124"/>
      <c r="CK122" s="124"/>
      <c r="CL122" s="124"/>
      <c r="CM122" s="124"/>
      <c r="CN122" s="124"/>
      <c r="CO122" s="124"/>
      <c r="CP122" s="124"/>
      <c r="CQ122" s="124"/>
      <c r="CR122" s="124"/>
      <c r="CS122" s="124"/>
      <c r="CT122" s="124"/>
      <c r="CU122" s="124"/>
      <c r="CV122" s="124"/>
      <c r="CW122" s="124"/>
      <c r="CX122" s="124"/>
      <c r="CY122" s="124"/>
      <c r="CZ122" s="124"/>
    </row>
    <row r="123" spans="1:104" ht="11.1" customHeight="1" x14ac:dyDescent="0.25">
      <c r="A123" s="123" t="s">
        <v>343</v>
      </c>
      <c r="B123" s="125">
        <v>282</v>
      </c>
      <c r="C123" s="125">
        <v>956</v>
      </c>
      <c r="D123" s="124"/>
      <c r="E123" s="126">
        <v>82144</v>
      </c>
      <c r="F123" s="124"/>
      <c r="G123" s="124"/>
      <c r="H123" s="124"/>
      <c r="I123" s="124"/>
      <c r="J123" s="126">
        <v>8360</v>
      </c>
      <c r="K123" s="126">
        <v>10213</v>
      </c>
      <c r="L123" s="125">
        <v>688</v>
      </c>
      <c r="M123" s="126">
        <v>8747</v>
      </c>
      <c r="N123" s="124"/>
      <c r="O123" s="126">
        <v>57150</v>
      </c>
      <c r="P123" s="126">
        <v>36192</v>
      </c>
      <c r="Q123" s="124"/>
      <c r="R123" s="126">
        <v>30956</v>
      </c>
      <c r="S123" s="125">
        <v>436</v>
      </c>
      <c r="T123" s="125">
        <v>984</v>
      </c>
      <c r="U123" s="126">
        <v>1078</v>
      </c>
      <c r="V123" s="125">
        <v>905</v>
      </c>
      <c r="W123" s="126">
        <v>11558</v>
      </c>
      <c r="X123" s="125">
        <v>775</v>
      </c>
      <c r="Y123" s="124"/>
      <c r="Z123" s="126">
        <v>14266</v>
      </c>
      <c r="AA123" s="126">
        <v>70902</v>
      </c>
      <c r="AB123" s="124"/>
      <c r="AC123" s="124"/>
      <c r="AD123" s="126">
        <v>71626</v>
      </c>
      <c r="AE123" s="126">
        <v>16574</v>
      </c>
      <c r="AF123" s="125">
        <v>960</v>
      </c>
      <c r="AG123" s="126">
        <v>4143</v>
      </c>
      <c r="AH123" s="126">
        <v>38450</v>
      </c>
      <c r="AI123" s="126">
        <v>12414</v>
      </c>
      <c r="AJ123" s="126">
        <v>6500</v>
      </c>
      <c r="AK123" s="126">
        <v>9471</v>
      </c>
      <c r="AL123" s="126">
        <v>5510</v>
      </c>
      <c r="AM123" s="125">
        <v>1</v>
      </c>
      <c r="AN123" s="126">
        <v>7983</v>
      </c>
      <c r="AO123" s="126">
        <v>25792</v>
      </c>
      <c r="AP123" s="126">
        <v>3213</v>
      </c>
      <c r="AQ123" s="126">
        <v>4017</v>
      </c>
      <c r="AR123" s="126">
        <v>11821</v>
      </c>
      <c r="AS123" s="126">
        <v>6909</v>
      </c>
      <c r="AT123" s="126">
        <v>7899</v>
      </c>
      <c r="AU123" s="126">
        <v>19551</v>
      </c>
      <c r="AV123" s="126">
        <v>5641</v>
      </c>
      <c r="AW123" s="126">
        <v>1947</v>
      </c>
      <c r="AX123" s="126">
        <v>8338</v>
      </c>
      <c r="AY123" s="126">
        <v>13123</v>
      </c>
      <c r="AZ123" s="126">
        <v>11041</v>
      </c>
      <c r="BA123" s="126">
        <v>42419</v>
      </c>
      <c r="BB123" s="126">
        <v>24312</v>
      </c>
      <c r="BC123" s="126">
        <v>12670</v>
      </c>
      <c r="BD123" s="126">
        <v>6722</v>
      </c>
      <c r="BE123" s="126">
        <v>10845</v>
      </c>
      <c r="BF123" s="126">
        <v>17320</v>
      </c>
      <c r="BG123" s="126">
        <v>2443</v>
      </c>
      <c r="BH123" s="126">
        <v>5218</v>
      </c>
      <c r="BI123" s="126">
        <v>19520</v>
      </c>
      <c r="BJ123" s="126">
        <v>32092</v>
      </c>
      <c r="BK123" s="126">
        <v>8309</v>
      </c>
      <c r="BL123" s="126">
        <v>12953</v>
      </c>
      <c r="BM123" s="126">
        <v>8781</v>
      </c>
      <c r="BN123" s="126">
        <v>5361</v>
      </c>
      <c r="BO123" s="126">
        <v>5658</v>
      </c>
      <c r="BP123" s="126">
        <v>2322</v>
      </c>
      <c r="BQ123" s="126">
        <v>10281</v>
      </c>
      <c r="BR123" s="126">
        <v>15530</v>
      </c>
      <c r="BS123" s="126">
        <v>3197</v>
      </c>
      <c r="BT123" s="126">
        <v>1243</v>
      </c>
      <c r="BU123" s="124"/>
      <c r="BV123" s="124"/>
      <c r="BW123" s="126">
        <v>1971</v>
      </c>
      <c r="BX123" s="125">
        <v>15</v>
      </c>
      <c r="BY123" s="126">
        <v>2327</v>
      </c>
      <c r="BZ123" s="126">
        <v>14819</v>
      </c>
      <c r="CA123" s="126">
        <v>1099</v>
      </c>
      <c r="CB123" s="126">
        <v>8574</v>
      </c>
      <c r="CC123" s="126">
        <v>9880</v>
      </c>
      <c r="CD123" s="124"/>
      <c r="CE123" s="124"/>
      <c r="CF123" s="124"/>
      <c r="CG123" s="124"/>
      <c r="CH123" s="126">
        <v>4843</v>
      </c>
      <c r="CI123" s="124"/>
      <c r="CJ123" s="124">
        <v>1100</v>
      </c>
      <c r="CK123" s="124">
        <v>1100</v>
      </c>
      <c r="CL123" s="126">
        <v>4900</v>
      </c>
      <c r="CM123" s="126">
        <v>1100</v>
      </c>
      <c r="CN123" s="126">
        <v>1950</v>
      </c>
      <c r="CO123" s="126">
        <v>10408</v>
      </c>
      <c r="CP123" s="126">
        <v>4697</v>
      </c>
      <c r="CQ123" s="126">
        <v>4788</v>
      </c>
      <c r="CR123" s="126">
        <v>5325</v>
      </c>
      <c r="CS123" s="126">
        <v>2683</v>
      </c>
      <c r="CT123" s="126">
        <v>12396</v>
      </c>
      <c r="CU123" s="126">
        <v>5474</v>
      </c>
      <c r="CV123" s="126">
        <v>9880</v>
      </c>
      <c r="CW123" s="126">
        <v>1168</v>
      </c>
      <c r="CX123" s="126">
        <v>2789</v>
      </c>
      <c r="CY123" s="126">
        <v>8304</v>
      </c>
      <c r="CZ123" s="126">
        <v>2538</v>
      </c>
    </row>
    <row r="124" spans="1:104" ht="11.1" customHeight="1" x14ac:dyDescent="0.25">
      <c r="A124" s="123" t="s">
        <v>344</v>
      </c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  <c r="M124" s="126">
        <v>2033</v>
      </c>
      <c r="N124" s="124"/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  <c r="Y124" s="125">
        <v>621</v>
      </c>
      <c r="Z124" s="124"/>
      <c r="AA124" s="124"/>
      <c r="AB124" s="124"/>
      <c r="AC124" s="124"/>
      <c r="AD124" s="124"/>
      <c r="AE124" s="124"/>
      <c r="AF124" s="125">
        <v>2</v>
      </c>
      <c r="AG124" s="124"/>
      <c r="AH124" s="124"/>
      <c r="AI124" s="124"/>
      <c r="AJ124" s="124"/>
      <c r="AK124" s="124"/>
      <c r="AL124" s="124"/>
      <c r="AM124" s="124"/>
      <c r="AN124" s="124"/>
      <c r="AO124" s="124"/>
      <c r="AP124" s="124"/>
      <c r="AQ124" s="124"/>
      <c r="AR124" s="124"/>
      <c r="AS124" s="124"/>
      <c r="AT124" s="124"/>
      <c r="AU124" s="124"/>
      <c r="AV124" s="124"/>
      <c r="AW124" s="124"/>
      <c r="AX124" s="124"/>
      <c r="AY124" s="124"/>
      <c r="AZ124" s="124"/>
      <c r="BA124" s="124"/>
      <c r="BB124" s="124"/>
      <c r="BC124" s="124"/>
      <c r="BD124" s="124"/>
      <c r="BE124" s="124"/>
      <c r="BF124" s="124"/>
      <c r="BG124" s="124"/>
      <c r="BH124" s="124"/>
      <c r="BI124" s="124"/>
      <c r="BJ124" s="124"/>
      <c r="BK124" s="124"/>
      <c r="BL124" s="124"/>
      <c r="BM124" s="124"/>
      <c r="BN124" s="124"/>
      <c r="BO124" s="124"/>
      <c r="BP124" s="124"/>
      <c r="BQ124" s="124"/>
      <c r="BR124" s="124"/>
      <c r="BS124" s="124"/>
      <c r="BT124" s="124"/>
      <c r="BU124" s="124"/>
      <c r="BV124" s="124"/>
      <c r="BW124" s="124"/>
      <c r="BX124" s="124"/>
      <c r="BY124" s="124"/>
      <c r="BZ124" s="124"/>
      <c r="CA124" s="124"/>
      <c r="CB124" s="124"/>
      <c r="CC124" s="124"/>
      <c r="CD124" s="124"/>
      <c r="CE124" s="124"/>
      <c r="CF124" s="124"/>
      <c r="CG124" s="124"/>
      <c r="CH124" s="124"/>
      <c r="CI124" s="124"/>
      <c r="CJ124" s="124"/>
      <c r="CK124" s="124"/>
      <c r="CL124" s="124"/>
      <c r="CM124" s="124"/>
      <c r="CN124" s="124"/>
      <c r="CO124" s="124"/>
      <c r="CP124" s="124"/>
      <c r="CQ124" s="124"/>
      <c r="CR124" s="124"/>
      <c r="CS124" s="124"/>
      <c r="CT124" s="124"/>
      <c r="CU124" s="124"/>
      <c r="CV124" s="124"/>
      <c r="CW124" s="124"/>
      <c r="CX124" s="124"/>
      <c r="CY124" s="124"/>
      <c r="CZ124" s="124"/>
    </row>
    <row r="125" spans="1:104" ht="11.1" customHeight="1" x14ac:dyDescent="0.25">
      <c r="A125" s="123" t="s">
        <v>352</v>
      </c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  <c r="AJ125" s="124"/>
      <c r="AK125" s="124"/>
      <c r="AL125" s="124"/>
      <c r="AM125" s="124"/>
      <c r="AN125" s="124"/>
      <c r="AO125" s="124"/>
      <c r="AP125" s="124"/>
      <c r="AQ125" s="124"/>
      <c r="AR125" s="124"/>
      <c r="AS125" s="124"/>
      <c r="AT125" s="124"/>
      <c r="AU125" s="124"/>
      <c r="AV125" s="124"/>
      <c r="AW125" s="124"/>
      <c r="AX125" s="124"/>
      <c r="AY125" s="124"/>
      <c r="AZ125" s="124"/>
      <c r="BA125" s="124"/>
      <c r="BB125" s="124"/>
      <c r="BC125" s="124"/>
      <c r="BD125" s="124"/>
      <c r="BE125" s="124"/>
      <c r="BF125" s="124"/>
      <c r="BG125" s="124"/>
      <c r="BH125" s="124"/>
      <c r="BI125" s="124"/>
      <c r="BJ125" s="124"/>
      <c r="BK125" s="124"/>
      <c r="BL125" s="124"/>
      <c r="BM125" s="124"/>
      <c r="BN125" s="124"/>
      <c r="BO125" s="124"/>
      <c r="BP125" s="124"/>
      <c r="BQ125" s="124"/>
      <c r="BR125" s="124"/>
      <c r="BS125" s="124"/>
      <c r="BT125" s="124"/>
      <c r="BU125" s="124"/>
      <c r="BV125" s="124"/>
      <c r="BW125" s="124"/>
      <c r="BX125" s="124"/>
      <c r="BY125" s="124"/>
      <c r="BZ125" s="124"/>
      <c r="CA125" s="124"/>
      <c r="CB125" s="124"/>
      <c r="CC125" s="124"/>
      <c r="CD125" s="124"/>
      <c r="CE125" s="124"/>
      <c r="CF125" s="124"/>
      <c r="CG125" s="124"/>
      <c r="CH125" s="124"/>
      <c r="CI125" s="124"/>
      <c r="CJ125" s="124"/>
      <c r="CK125" s="124"/>
      <c r="CL125" s="124"/>
      <c r="CM125" s="124"/>
      <c r="CN125" s="124"/>
      <c r="CO125" s="124"/>
      <c r="CP125" s="124"/>
      <c r="CQ125" s="124"/>
      <c r="CR125" s="124"/>
      <c r="CS125" s="124"/>
      <c r="CT125" s="124"/>
      <c r="CU125" s="124"/>
      <c r="CV125" s="124"/>
      <c r="CW125" s="124"/>
      <c r="CX125" s="124"/>
      <c r="CY125" s="124"/>
      <c r="CZ125" s="124"/>
    </row>
    <row r="126" spans="1:104" ht="11.1" customHeight="1" x14ac:dyDescent="0.25">
      <c r="A126" s="123"/>
      <c r="B126" s="124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  <c r="AJ126" s="124"/>
      <c r="AK126" s="124"/>
      <c r="AL126" s="124"/>
      <c r="AM126" s="124"/>
      <c r="AN126" s="124"/>
      <c r="AO126" s="124"/>
      <c r="AP126" s="124"/>
      <c r="AQ126" s="124"/>
      <c r="AR126" s="124"/>
      <c r="AS126" s="124"/>
      <c r="AT126" s="124"/>
      <c r="AU126" s="124"/>
      <c r="AV126" s="124"/>
      <c r="AW126" s="124"/>
      <c r="AX126" s="124"/>
      <c r="AY126" s="124"/>
      <c r="AZ126" s="124"/>
      <c r="BA126" s="124"/>
      <c r="BB126" s="124"/>
      <c r="BC126" s="124"/>
      <c r="BD126" s="124"/>
      <c r="BE126" s="124"/>
      <c r="BF126" s="124"/>
      <c r="BG126" s="124"/>
      <c r="BH126" s="124"/>
      <c r="BI126" s="124"/>
      <c r="BJ126" s="124"/>
      <c r="BK126" s="124"/>
      <c r="BL126" s="124"/>
      <c r="BM126" s="124"/>
      <c r="BN126" s="124"/>
      <c r="BO126" s="124"/>
      <c r="BP126" s="124"/>
      <c r="BQ126" s="124"/>
      <c r="BR126" s="124"/>
      <c r="BS126" s="124"/>
      <c r="BT126" s="124"/>
      <c r="BU126" s="124"/>
      <c r="BV126" s="124"/>
      <c r="BW126" s="124"/>
      <c r="BX126" s="124"/>
      <c r="BY126" s="124"/>
      <c r="BZ126" s="124"/>
      <c r="CA126" s="124"/>
      <c r="CB126" s="124"/>
      <c r="CC126" s="124"/>
      <c r="CD126" s="124"/>
      <c r="CE126" s="124"/>
      <c r="CF126" s="124"/>
      <c r="CG126" s="124"/>
      <c r="CH126" s="124"/>
      <c r="CI126" s="124"/>
      <c r="CJ126" s="124"/>
      <c r="CK126" s="124"/>
      <c r="CL126" s="124"/>
      <c r="CM126" s="124"/>
      <c r="CN126" s="124"/>
      <c r="CO126" s="124"/>
      <c r="CP126" s="124"/>
      <c r="CQ126" s="124"/>
      <c r="CR126" s="124"/>
      <c r="CS126" s="124"/>
      <c r="CT126" s="124"/>
      <c r="CU126" s="124"/>
      <c r="CV126" s="124"/>
      <c r="CW126" s="124"/>
      <c r="CX126" s="124"/>
      <c r="CY126" s="124"/>
      <c r="CZ126" s="124"/>
    </row>
    <row r="127" spans="1:104" s="122" customFormat="1" ht="11.1" customHeight="1" x14ac:dyDescent="0.2">
      <c r="A127" s="118" t="s">
        <v>353</v>
      </c>
      <c r="B127" s="119">
        <v>1000</v>
      </c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19">
        <v>7900</v>
      </c>
      <c r="AF127" s="119">
        <v>8516</v>
      </c>
      <c r="AG127" s="119">
        <v>12381</v>
      </c>
      <c r="AH127" s="120"/>
      <c r="AI127" s="119">
        <v>8681</v>
      </c>
      <c r="AJ127" s="119">
        <v>7141</v>
      </c>
      <c r="AK127" s="119">
        <v>7414</v>
      </c>
      <c r="AL127" s="119">
        <v>4340</v>
      </c>
      <c r="AM127" s="119">
        <v>5870</v>
      </c>
      <c r="AN127" s="119">
        <v>4747</v>
      </c>
      <c r="AO127" s="119">
        <v>13938</v>
      </c>
      <c r="AP127" s="119">
        <v>4420</v>
      </c>
      <c r="AQ127" s="119">
        <v>4703</v>
      </c>
      <c r="AR127" s="119">
        <v>7645</v>
      </c>
      <c r="AS127" s="119">
        <v>5009</v>
      </c>
      <c r="AT127" s="119">
        <v>6112</v>
      </c>
      <c r="AU127" s="120"/>
      <c r="AV127" s="119">
        <v>5022</v>
      </c>
      <c r="AW127" s="119">
        <v>3472</v>
      </c>
      <c r="AX127" s="119">
        <v>9108</v>
      </c>
      <c r="AY127" s="119">
        <v>10131</v>
      </c>
      <c r="AZ127" s="119">
        <v>6205</v>
      </c>
      <c r="BA127" s="119">
        <v>25558</v>
      </c>
      <c r="BB127" s="119">
        <v>7663</v>
      </c>
      <c r="BC127" s="119">
        <v>7379</v>
      </c>
      <c r="BD127" s="119">
        <v>3969</v>
      </c>
      <c r="BE127" s="119">
        <v>7765</v>
      </c>
      <c r="BF127" s="119">
        <v>11943</v>
      </c>
      <c r="BG127" s="119">
        <v>3785</v>
      </c>
      <c r="BH127" s="119">
        <v>4029</v>
      </c>
      <c r="BI127" s="119">
        <v>16201</v>
      </c>
      <c r="BJ127" s="119">
        <v>13190</v>
      </c>
      <c r="BK127" s="119">
        <v>7131</v>
      </c>
      <c r="BL127" s="119">
        <v>8605</v>
      </c>
      <c r="BM127" s="119">
        <v>5891</v>
      </c>
      <c r="BN127" s="119">
        <v>5200</v>
      </c>
      <c r="BO127" s="119">
        <v>8299</v>
      </c>
      <c r="BP127" s="120"/>
      <c r="BQ127" s="120"/>
      <c r="BR127" s="120"/>
      <c r="BS127" s="120"/>
      <c r="BT127" s="120"/>
      <c r="BU127" s="120"/>
      <c r="BV127" s="120"/>
      <c r="BW127" s="120"/>
      <c r="BX127" s="120"/>
      <c r="BY127" s="120"/>
      <c r="BZ127" s="120"/>
      <c r="CA127" s="120"/>
      <c r="CB127" s="120"/>
      <c r="CC127" s="120"/>
      <c r="CD127" s="119">
        <v>191516</v>
      </c>
      <c r="CE127" s="119">
        <v>68333</v>
      </c>
      <c r="CF127" s="119">
        <v>11983</v>
      </c>
      <c r="CG127" s="120"/>
      <c r="CH127" s="120"/>
      <c r="CI127" s="120"/>
      <c r="CJ127" s="120"/>
      <c r="CK127" s="120"/>
      <c r="CL127" s="120"/>
      <c r="CM127" s="120"/>
      <c r="CN127" s="120"/>
      <c r="CO127" s="120"/>
      <c r="CP127" s="120"/>
      <c r="CQ127" s="120"/>
      <c r="CR127" s="120"/>
      <c r="CS127" s="120"/>
      <c r="CT127" s="120"/>
      <c r="CU127" s="120"/>
      <c r="CV127" s="120"/>
      <c r="CW127" s="120"/>
      <c r="CX127" s="120"/>
      <c r="CY127" s="120"/>
      <c r="CZ127" s="120"/>
    </row>
    <row r="128" spans="1:104" ht="11.1" customHeight="1" x14ac:dyDescent="0.25">
      <c r="A128" s="123"/>
      <c r="B128" s="124"/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  <c r="AJ128" s="124"/>
      <c r="AK128" s="124"/>
      <c r="AL128" s="124"/>
      <c r="AM128" s="124"/>
      <c r="AN128" s="124"/>
      <c r="AO128" s="124"/>
      <c r="AP128" s="124"/>
      <c r="AQ128" s="124"/>
      <c r="AR128" s="124"/>
      <c r="AS128" s="124"/>
      <c r="AT128" s="124"/>
      <c r="AU128" s="124"/>
      <c r="AV128" s="124"/>
      <c r="AW128" s="124"/>
      <c r="AX128" s="124"/>
      <c r="AY128" s="124"/>
      <c r="AZ128" s="124"/>
      <c r="BA128" s="124"/>
      <c r="BB128" s="124"/>
      <c r="BC128" s="124"/>
      <c r="BD128" s="124"/>
      <c r="BE128" s="124"/>
      <c r="BF128" s="124"/>
      <c r="BG128" s="124"/>
      <c r="BH128" s="124"/>
      <c r="BI128" s="124"/>
      <c r="BJ128" s="124"/>
      <c r="BK128" s="124"/>
      <c r="BL128" s="124"/>
      <c r="BM128" s="124"/>
      <c r="BN128" s="124"/>
      <c r="BO128" s="124"/>
      <c r="BP128" s="124"/>
      <c r="BQ128" s="124"/>
      <c r="BR128" s="124"/>
      <c r="BS128" s="124"/>
      <c r="BT128" s="124"/>
      <c r="BU128" s="124"/>
      <c r="BV128" s="124"/>
      <c r="BW128" s="124"/>
      <c r="BX128" s="124"/>
      <c r="BY128" s="124"/>
      <c r="BZ128" s="124"/>
      <c r="CA128" s="124"/>
      <c r="CB128" s="124"/>
      <c r="CC128" s="124"/>
      <c r="CD128" s="124"/>
      <c r="CE128" s="124"/>
      <c r="CF128" s="124"/>
      <c r="CG128" s="124"/>
      <c r="CH128" s="124"/>
      <c r="CI128" s="124"/>
      <c r="CJ128" s="124"/>
      <c r="CK128" s="124"/>
      <c r="CL128" s="124"/>
      <c r="CM128" s="124"/>
      <c r="CN128" s="124"/>
      <c r="CO128" s="124"/>
      <c r="CP128" s="124"/>
      <c r="CQ128" s="124"/>
      <c r="CR128" s="124"/>
      <c r="CS128" s="124"/>
      <c r="CT128" s="124"/>
      <c r="CU128" s="124"/>
      <c r="CV128" s="124"/>
      <c r="CW128" s="124"/>
      <c r="CX128" s="124"/>
      <c r="CY128" s="124"/>
      <c r="CZ128" s="124"/>
    </row>
    <row r="131" spans="10:12" ht="11.45" customHeight="1" x14ac:dyDescent="0.25">
      <c r="J131" s="131"/>
      <c r="L131" s="132">
        <v>2233</v>
      </c>
    </row>
    <row r="132" spans="10:12" ht="11.45" customHeight="1" x14ac:dyDescent="0.25">
      <c r="J132" s="131"/>
      <c r="L132" s="132">
        <v>7</v>
      </c>
    </row>
    <row r="133" spans="10:12" ht="11.45" customHeight="1" x14ac:dyDescent="0.25">
      <c r="J133" s="131"/>
      <c r="L133" s="132">
        <v>37</v>
      </c>
    </row>
    <row r="134" spans="10:12" ht="11.45" customHeight="1" x14ac:dyDescent="0.25">
      <c r="J134" s="131"/>
      <c r="L134" s="132">
        <v>447</v>
      </c>
    </row>
    <row r="135" spans="10:12" ht="11.45" customHeight="1" x14ac:dyDescent="0.25">
      <c r="J135" s="131"/>
      <c r="L135" s="132">
        <v>36</v>
      </c>
    </row>
    <row r="136" spans="10:12" ht="11.45" customHeight="1" x14ac:dyDescent="0.25">
      <c r="J136" s="131"/>
      <c r="L136" s="132">
        <v>4</v>
      </c>
    </row>
    <row r="137" spans="10:12" ht="11.45" customHeight="1" x14ac:dyDescent="0.25">
      <c r="J137" s="131"/>
      <c r="L137" s="132">
        <v>217</v>
      </c>
    </row>
    <row r="138" spans="10:12" ht="11.45" customHeight="1" x14ac:dyDescent="0.25">
      <c r="J138" s="131"/>
      <c r="L138" s="132">
        <v>0</v>
      </c>
    </row>
    <row r="139" spans="10:12" ht="11.45" customHeight="1" x14ac:dyDescent="0.25">
      <c r="J139" s="131"/>
      <c r="L139" s="132">
        <v>276</v>
      </c>
    </row>
    <row r="140" spans="10:12" ht="11.45" customHeight="1" x14ac:dyDescent="0.25">
      <c r="J140" s="131"/>
      <c r="L140" s="132">
        <v>0</v>
      </c>
    </row>
    <row r="141" spans="10:12" ht="11.45" customHeight="1" x14ac:dyDescent="0.25">
      <c r="J141" s="131"/>
      <c r="L141" s="132">
        <v>430</v>
      </c>
    </row>
    <row r="142" spans="10:12" ht="11.45" customHeight="1" x14ac:dyDescent="0.25">
      <c r="J142" s="131"/>
      <c r="L142" s="132">
        <v>0</v>
      </c>
    </row>
    <row r="143" spans="10:12" ht="11.45" customHeight="1" x14ac:dyDescent="0.25">
      <c r="J143" s="131"/>
      <c r="L143" s="132">
        <v>81</v>
      </c>
    </row>
    <row r="144" spans="10:12" ht="11.45" customHeight="1" x14ac:dyDescent="0.25">
      <c r="J144" s="131"/>
      <c r="L144" s="132">
        <v>137</v>
      </c>
    </row>
    <row r="145" spans="10:12" ht="11.45" customHeight="1" x14ac:dyDescent="0.25">
      <c r="J145" s="131"/>
      <c r="L145" s="132">
        <v>103</v>
      </c>
    </row>
    <row r="146" spans="10:12" ht="11.45" customHeight="1" x14ac:dyDescent="0.25">
      <c r="J146" s="131"/>
      <c r="L146" s="132">
        <v>0</v>
      </c>
    </row>
    <row r="147" spans="10:12" ht="11.45" customHeight="1" x14ac:dyDescent="0.25">
      <c r="J147" s="131"/>
      <c r="L147" s="132">
        <v>35</v>
      </c>
    </row>
    <row r="148" spans="10:12" ht="11.45" customHeight="1" x14ac:dyDescent="0.25">
      <c r="J148" s="131"/>
      <c r="L148" s="132">
        <v>0</v>
      </c>
    </row>
    <row r="149" spans="10:12" ht="11.45" customHeight="1" x14ac:dyDescent="0.25">
      <c r="J149" s="131"/>
      <c r="L149" s="132">
        <v>423</v>
      </c>
    </row>
    <row r="150" spans="10:12" ht="11.45" customHeight="1" x14ac:dyDescent="0.25">
      <c r="L150" s="132"/>
    </row>
  </sheetData>
  <mergeCells count="3">
    <mergeCell ref="BJ1:BQ1"/>
    <mergeCell ref="CS1:CZ1"/>
    <mergeCell ref="AA1:AH1"/>
  </mergeCells>
  <pageMargins left="0.70866141732283472" right="0.70866141732283472" top="0.74803149606299213" bottom="0.74803149606299213" header="0.31496062992125984" footer="0.31496062992125984"/>
  <pageSetup paperSize="8" scale="49" fitToWidth="5" orientation="landscape" verticalDpi="0" r:id="rId1"/>
  <colBreaks count="2" manualBreakCount="2">
    <brk id="34" max="1048575" man="1"/>
    <brk id="6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5"/>
  <sheetViews>
    <sheetView view="pageBreakPreview" zoomScale="60" zoomScaleNormal="100" workbookViewId="0">
      <selection activeCell="Y19" sqref="Y19"/>
    </sheetView>
  </sheetViews>
  <sheetFormatPr defaultColWidth="9" defaultRowHeight="15" x14ac:dyDescent="0.25"/>
  <cols>
    <col min="1" max="1" width="22.7109375" style="137" customWidth="1"/>
    <col min="2" max="2" width="11.42578125" style="137" customWidth="1"/>
    <col min="3" max="3" width="11.5703125" style="137" customWidth="1"/>
    <col min="4" max="4" width="11.140625" style="137" customWidth="1"/>
    <col min="5" max="5" width="12.42578125" style="137" customWidth="1"/>
    <col min="6" max="6" width="11.28515625" style="137" customWidth="1"/>
    <col min="7" max="8" width="11.85546875" style="137" customWidth="1"/>
    <col min="9" max="9" width="12" style="137" customWidth="1"/>
    <col min="10" max="10" width="11.85546875" style="137" customWidth="1"/>
    <col min="11" max="11" width="11.5703125" style="137" customWidth="1"/>
    <col min="12" max="12" width="12" style="137" customWidth="1"/>
    <col min="13" max="13" width="11.85546875" style="137" customWidth="1"/>
    <col min="14" max="14" width="11.7109375" style="137" customWidth="1"/>
    <col min="15" max="15" width="11.140625" style="137" customWidth="1"/>
    <col min="16" max="16" width="11.5703125" style="137" customWidth="1"/>
  </cols>
  <sheetData>
    <row r="1" spans="1:16" ht="44.25" customHeight="1" x14ac:dyDescent="0.25">
      <c r="L1" s="154" t="s">
        <v>535</v>
      </c>
      <c r="M1" s="154"/>
      <c r="N1" s="154"/>
      <c r="O1" s="154"/>
      <c r="P1" s="154"/>
    </row>
    <row r="2" spans="1:16" s="137" customFormat="1" ht="59.25" customHeight="1" x14ac:dyDescent="0.2">
      <c r="A2" s="160" t="s">
        <v>536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</row>
    <row r="3" spans="1:16" s="139" customFormat="1" ht="36" x14ac:dyDescent="0.25">
      <c r="A3" s="138" t="s">
        <v>390</v>
      </c>
      <c r="B3" s="162" t="s">
        <v>391</v>
      </c>
      <c r="C3" s="162"/>
      <c r="D3" s="162"/>
      <c r="E3" s="162" t="s">
        <v>48</v>
      </c>
      <c r="F3" s="162"/>
      <c r="G3" s="162"/>
      <c r="H3" s="162" t="s">
        <v>392</v>
      </c>
      <c r="I3" s="162"/>
      <c r="J3" s="162"/>
      <c r="K3" s="162" t="s">
        <v>393</v>
      </c>
      <c r="L3" s="162"/>
      <c r="M3" s="162"/>
      <c r="N3" s="162" t="s">
        <v>51</v>
      </c>
      <c r="O3" s="162"/>
      <c r="P3" s="162"/>
    </row>
    <row r="4" spans="1:16" s="139" customFormat="1" ht="48" x14ac:dyDescent="0.25">
      <c r="A4" s="138" t="s">
        <v>0</v>
      </c>
      <c r="B4" s="138" t="s">
        <v>394</v>
      </c>
      <c r="C4" s="138" t="s">
        <v>395</v>
      </c>
      <c r="D4" s="138" t="s">
        <v>396</v>
      </c>
      <c r="E4" s="138" t="s">
        <v>394</v>
      </c>
      <c r="F4" s="138" t="s">
        <v>395</v>
      </c>
      <c r="G4" s="138" t="s">
        <v>396</v>
      </c>
      <c r="H4" s="138" t="s">
        <v>394</v>
      </c>
      <c r="I4" s="138" t="s">
        <v>395</v>
      </c>
      <c r="J4" s="138" t="s">
        <v>396</v>
      </c>
      <c r="K4" s="138" t="s">
        <v>394</v>
      </c>
      <c r="L4" s="138" t="s">
        <v>395</v>
      </c>
      <c r="M4" s="138" t="s">
        <v>396</v>
      </c>
      <c r="N4" s="138" t="s">
        <v>394</v>
      </c>
      <c r="O4" s="138" t="s">
        <v>395</v>
      </c>
      <c r="P4" s="138" t="s">
        <v>396</v>
      </c>
    </row>
    <row r="5" spans="1:16" x14ac:dyDescent="0.25">
      <c r="A5" s="140" t="s">
        <v>397</v>
      </c>
      <c r="B5" s="141">
        <v>18204</v>
      </c>
      <c r="C5" s="142"/>
      <c r="D5" s="143">
        <v>637</v>
      </c>
      <c r="E5" s="141">
        <v>10069</v>
      </c>
      <c r="F5" s="142"/>
      <c r="G5" s="143">
        <v>353</v>
      </c>
      <c r="H5" s="141">
        <v>6226</v>
      </c>
      <c r="I5" s="142"/>
      <c r="J5" s="143">
        <v>218</v>
      </c>
      <c r="K5" s="141">
        <v>5272</v>
      </c>
      <c r="L5" s="142"/>
      <c r="M5" s="143">
        <v>185</v>
      </c>
      <c r="N5" s="141">
        <v>16066</v>
      </c>
      <c r="O5" s="142"/>
      <c r="P5" s="143">
        <v>563</v>
      </c>
    </row>
    <row r="6" spans="1:16" ht="24.75" x14ac:dyDescent="0.25">
      <c r="A6" s="140" t="s">
        <v>398</v>
      </c>
      <c r="B6" s="141">
        <v>25256</v>
      </c>
      <c r="C6" s="141">
        <v>3446</v>
      </c>
      <c r="D6" s="141">
        <v>13569</v>
      </c>
      <c r="E6" s="141">
        <v>8233</v>
      </c>
      <c r="F6" s="141">
        <v>1248</v>
      </c>
      <c r="G6" s="141">
        <v>4423</v>
      </c>
      <c r="H6" s="141">
        <v>10328</v>
      </c>
      <c r="I6" s="141">
        <v>1565</v>
      </c>
      <c r="J6" s="141">
        <v>5548</v>
      </c>
      <c r="K6" s="141">
        <v>3878</v>
      </c>
      <c r="L6" s="143">
        <v>588</v>
      </c>
      <c r="M6" s="141">
        <v>2083</v>
      </c>
      <c r="N6" s="141">
        <v>12020</v>
      </c>
      <c r="O6" s="141">
        <v>1822</v>
      </c>
      <c r="P6" s="141">
        <v>6458</v>
      </c>
    </row>
    <row r="7" spans="1:16" x14ac:dyDescent="0.25">
      <c r="A7" s="140" t="s">
        <v>399</v>
      </c>
      <c r="B7" s="141">
        <v>6961</v>
      </c>
      <c r="C7" s="142"/>
      <c r="D7" s="142"/>
      <c r="E7" s="141">
        <v>2958</v>
      </c>
      <c r="F7" s="142"/>
      <c r="G7" s="142"/>
      <c r="H7" s="141">
        <v>3125</v>
      </c>
      <c r="I7" s="142"/>
      <c r="J7" s="142"/>
      <c r="K7" s="141">
        <v>2419</v>
      </c>
      <c r="L7" s="142"/>
      <c r="M7" s="142"/>
      <c r="N7" s="141">
        <v>5383</v>
      </c>
      <c r="O7" s="142"/>
      <c r="P7" s="142"/>
    </row>
    <row r="8" spans="1:16" ht="36.75" x14ac:dyDescent="0.25">
      <c r="A8" s="140" t="s">
        <v>400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</row>
    <row r="9" spans="1:16" ht="36.75" x14ac:dyDescent="0.25">
      <c r="A9" s="140" t="s">
        <v>401</v>
      </c>
      <c r="B9" s="141">
        <v>41673</v>
      </c>
      <c r="C9" s="142"/>
      <c r="D9" s="143">
        <v>2</v>
      </c>
      <c r="E9" s="141">
        <v>11084</v>
      </c>
      <c r="F9" s="142"/>
      <c r="G9" s="143">
        <v>1</v>
      </c>
      <c r="H9" s="141">
        <v>11459</v>
      </c>
      <c r="I9" s="142"/>
      <c r="J9" s="143">
        <v>1</v>
      </c>
      <c r="K9" s="141">
        <v>3176</v>
      </c>
      <c r="L9" s="142"/>
      <c r="M9" s="142"/>
      <c r="N9" s="141">
        <v>14752</v>
      </c>
      <c r="O9" s="142"/>
      <c r="P9" s="143">
        <v>1</v>
      </c>
    </row>
    <row r="10" spans="1:16" ht="24.75" x14ac:dyDescent="0.25">
      <c r="A10" s="140" t="s">
        <v>402</v>
      </c>
      <c r="B10" s="141">
        <v>1105</v>
      </c>
      <c r="C10" s="142"/>
      <c r="D10" s="142"/>
      <c r="E10" s="143">
        <v>339</v>
      </c>
      <c r="F10" s="142"/>
      <c r="G10" s="142"/>
      <c r="H10" s="143">
        <v>270</v>
      </c>
      <c r="I10" s="142"/>
      <c r="J10" s="142"/>
      <c r="K10" s="143">
        <v>200</v>
      </c>
      <c r="L10" s="142"/>
      <c r="M10" s="142"/>
      <c r="N10" s="143">
        <v>582</v>
      </c>
      <c r="O10" s="142"/>
      <c r="P10" s="142"/>
    </row>
    <row r="11" spans="1:16" ht="24.75" x14ac:dyDescent="0.25">
      <c r="A11" s="140" t="s">
        <v>403</v>
      </c>
      <c r="B11" s="143">
        <v>91</v>
      </c>
      <c r="C11" s="142"/>
      <c r="D11" s="143">
        <v>334</v>
      </c>
      <c r="E11" s="143">
        <v>270</v>
      </c>
      <c r="F11" s="142"/>
      <c r="G11" s="143">
        <v>990</v>
      </c>
      <c r="H11" s="143">
        <v>56</v>
      </c>
      <c r="I11" s="142"/>
      <c r="J11" s="143">
        <v>206</v>
      </c>
      <c r="K11" s="143">
        <v>9</v>
      </c>
      <c r="L11" s="142"/>
      <c r="M11" s="143">
        <v>34</v>
      </c>
      <c r="N11" s="143">
        <v>140</v>
      </c>
      <c r="O11" s="142"/>
      <c r="P11" s="143">
        <v>516</v>
      </c>
    </row>
    <row r="12" spans="1:16" ht="36.75" x14ac:dyDescent="0.25">
      <c r="A12" s="140" t="s">
        <v>404</v>
      </c>
      <c r="B12" s="141">
        <v>10523</v>
      </c>
      <c r="C12" s="142"/>
      <c r="D12" s="141">
        <v>4319</v>
      </c>
      <c r="E12" s="141">
        <v>12217</v>
      </c>
      <c r="F12" s="142"/>
      <c r="G12" s="141">
        <v>5014</v>
      </c>
      <c r="H12" s="141">
        <v>4215</v>
      </c>
      <c r="I12" s="142"/>
      <c r="J12" s="141">
        <v>1730</v>
      </c>
      <c r="K12" s="141">
        <v>3985</v>
      </c>
      <c r="L12" s="142"/>
      <c r="M12" s="141">
        <v>1635</v>
      </c>
      <c r="N12" s="141">
        <v>6406</v>
      </c>
      <c r="O12" s="142"/>
      <c r="P12" s="141">
        <v>2629</v>
      </c>
    </row>
    <row r="13" spans="1:16" ht="24.75" x14ac:dyDescent="0.25">
      <c r="A13" s="140" t="s">
        <v>405</v>
      </c>
      <c r="B13" s="141">
        <v>8351</v>
      </c>
      <c r="C13" s="141">
        <v>1145</v>
      </c>
      <c r="D13" s="141">
        <v>4073</v>
      </c>
      <c r="E13" s="141">
        <v>2911</v>
      </c>
      <c r="F13" s="143">
        <v>493</v>
      </c>
      <c r="G13" s="141">
        <v>1394.26</v>
      </c>
      <c r="H13" s="141">
        <v>2050</v>
      </c>
      <c r="I13" s="143">
        <v>277</v>
      </c>
      <c r="J13" s="141">
        <v>981</v>
      </c>
      <c r="K13" s="141">
        <v>2993</v>
      </c>
      <c r="L13" s="143">
        <v>457</v>
      </c>
      <c r="M13" s="141">
        <v>1432.095</v>
      </c>
      <c r="N13" s="141">
        <v>3578</v>
      </c>
      <c r="O13" s="143">
        <v>583</v>
      </c>
      <c r="P13" s="141">
        <v>1713</v>
      </c>
    </row>
    <row r="14" spans="1:16" ht="36.75" x14ac:dyDescent="0.25">
      <c r="A14" s="140" t="s">
        <v>406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16" x14ac:dyDescent="0.25">
      <c r="A15" s="140" t="s">
        <v>407</v>
      </c>
      <c r="B15" s="141">
        <v>58399</v>
      </c>
      <c r="C15" s="141">
        <v>27732</v>
      </c>
      <c r="D15" s="141">
        <v>130076</v>
      </c>
      <c r="E15" s="141">
        <v>5955</v>
      </c>
      <c r="F15" s="141">
        <v>3016</v>
      </c>
      <c r="G15" s="141">
        <v>13265</v>
      </c>
      <c r="H15" s="141">
        <v>4097</v>
      </c>
      <c r="I15" s="141">
        <v>2075</v>
      </c>
      <c r="J15" s="141">
        <v>9126</v>
      </c>
      <c r="K15" s="141">
        <v>2677</v>
      </c>
      <c r="L15" s="141">
        <v>1356</v>
      </c>
      <c r="M15" s="141">
        <v>5964</v>
      </c>
      <c r="N15" s="141">
        <v>9467</v>
      </c>
      <c r="O15" s="141">
        <v>4795</v>
      </c>
      <c r="P15" s="141">
        <v>21088</v>
      </c>
    </row>
    <row r="16" spans="1:16" x14ac:dyDescent="0.25">
      <c r="A16" s="140" t="s">
        <v>408</v>
      </c>
      <c r="B16" s="141">
        <v>31227</v>
      </c>
      <c r="C16" s="141">
        <v>1075</v>
      </c>
      <c r="D16" s="141">
        <v>5503</v>
      </c>
      <c r="E16" s="141">
        <v>5356</v>
      </c>
      <c r="F16" s="143">
        <v>295</v>
      </c>
      <c r="G16" s="143">
        <v>944</v>
      </c>
      <c r="H16" s="141">
        <v>5153</v>
      </c>
      <c r="I16" s="143">
        <v>284</v>
      </c>
      <c r="J16" s="143">
        <v>908</v>
      </c>
      <c r="K16" s="141">
        <v>2440</v>
      </c>
      <c r="L16" s="143">
        <v>135</v>
      </c>
      <c r="M16" s="143">
        <v>430</v>
      </c>
      <c r="N16" s="141">
        <v>9582</v>
      </c>
      <c r="O16" s="143">
        <v>529</v>
      </c>
      <c r="P16" s="141">
        <v>1689</v>
      </c>
    </row>
    <row r="17" spans="1:16" x14ac:dyDescent="0.25">
      <c r="A17" s="140" t="s">
        <v>409</v>
      </c>
      <c r="B17" s="141">
        <v>54673</v>
      </c>
      <c r="C17" s="141">
        <v>26186</v>
      </c>
      <c r="D17" s="141">
        <v>115495</v>
      </c>
      <c r="E17" s="141">
        <v>7534</v>
      </c>
      <c r="F17" s="141">
        <v>3970</v>
      </c>
      <c r="G17" s="141">
        <v>15915</v>
      </c>
      <c r="H17" s="141">
        <v>6563</v>
      </c>
      <c r="I17" s="141">
        <v>3458</v>
      </c>
      <c r="J17" s="141">
        <v>13863</v>
      </c>
      <c r="K17" s="141">
        <v>6719</v>
      </c>
      <c r="L17" s="141">
        <v>3540</v>
      </c>
      <c r="M17" s="141">
        <v>14194</v>
      </c>
      <c r="N17" s="141">
        <v>16422</v>
      </c>
      <c r="O17" s="141">
        <v>8653</v>
      </c>
      <c r="P17" s="141">
        <v>34691</v>
      </c>
    </row>
    <row r="18" spans="1:16" x14ac:dyDescent="0.25">
      <c r="A18" s="140" t="s">
        <v>410</v>
      </c>
      <c r="B18" s="141">
        <v>9764</v>
      </c>
      <c r="C18" s="141">
        <v>32966</v>
      </c>
      <c r="D18" s="143">
        <v>88</v>
      </c>
      <c r="E18" s="141">
        <v>2704</v>
      </c>
      <c r="F18" s="141">
        <v>2762</v>
      </c>
      <c r="G18" s="143">
        <v>24</v>
      </c>
      <c r="H18" s="141">
        <v>1813</v>
      </c>
      <c r="I18" s="141">
        <v>1852</v>
      </c>
      <c r="J18" s="143">
        <v>16</v>
      </c>
      <c r="K18" s="143">
        <v>629</v>
      </c>
      <c r="L18" s="143">
        <v>642</v>
      </c>
      <c r="M18" s="143">
        <v>6</v>
      </c>
      <c r="N18" s="141">
        <v>2726</v>
      </c>
      <c r="O18" s="141">
        <v>2784</v>
      </c>
      <c r="P18" s="143">
        <v>24</v>
      </c>
    </row>
    <row r="19" spans="1:16" x14ac:dyDescent="0.25">
      <c r="A19" s="140" t="s">
        <v>411</v>
      </c>
      <c r="B19" s="141">
        <v>114705</v>
      </c>
      <c r="C19" s="141">
        <v>27661</v>
      </c>
      <c r="D19" s="141">
        <v>305538</v>
      </c>
      <c r="E19" s="141">
        <v>34595</v>
      </c>
      <c r="F19" s="141">
        <v>9144</v>
      </c>
      <c r="G19" s="141">
        <v>92151</v>
      </c>
      <c r="H19" s="141">
        <v>19570</v>
      </c>
      <c r="I19" s="141">
        <v>5173</v>
      </c>
      <c r="J19" s="141">
        <v>52130</v>
      </c>
      <c r="K19" s="141">
        <v>4072</v>
      </c>
      <c r="L19" s="141">
        <v>1076</v>
      </c>
      <c r="M19" s="141">
        <v>10846</v>
      </c>
      <c r="N19" s="141">
        <v>14063</v>
      </c>
      <c r="O19" s="141">
        <v>3717</v>
      </c>
      <c r="P19" s="141">
        <v>37461</v>
      </c>
    </row>
    <row r="20" spans="1:16" x14ac:dyDescent="0.25">
      <c r="A20" s="140" t="s">
        <v>412</v>
      </c>
      <c r="B20" s="141">
        <v>73107</v>
      </c>
      <c r="C20" s="141">
        <v>23041</v>
      </c>
      <c r="D20" s="141">
        <v>186565</v>
      </c>
      <c r="E20" s="141">
        <v>19790</v>
      </c>
      <c r="F20" s="141">
        <v>7008</v>
      </c>
      <c r="G20" s="141">
        <v>50505</v>
      </c>
      <c r="H20" s="141">
        <v>17663</v>
      </c>
      <c r="I20" s="141">
        <v>6255</v>
      </c>
      <c r="J20" s="141">
        <v>45076</v>
      </c>
      <c r="K20" s="141">
        <v>3108</v>
      </c>
      <c r="L20" s="141">
        <v>1101</v>
      </c>
      <c r="M20" s="141">
        <v>7931</v>
      </c>
      <c r="N20" s="141">
        <v>19720</v>
      </c>
      <c r="O20" s="141">
        <v>6984</v>
      </c>
      <c r="P20" s="141">
        <v>50326</v>
      </c>
    </row>
    <row r="21" spans="1:16" ht="24.75" x14ac:dyDescent="0.25">
      <c r="A21" s="140" t="s">
        <v>413</v>
      </c>
      <c r="B21" s="141">
        <v>5810</v>
      </c>
      <c r="C21" s="142"/>
      <c r="D21" s="142"/>
      <c r="E21" s="141">
        <v>1679</v>
      </c>
      <c r="F21" s="142"/>
      <c r="G21" s="142"/>
      <c r="H21" s="141">
        <v>1440</v>
      </c>
      <c r="I21" s="142"/>
      <c r="J21" s="142"/>
      <c r="K21" s="143">
        <v>418</v>
      </c>
      <c r="L21" s="142"/>
      <c r="M21" s="142"/>
      <c r="N21" s="141">
        <v>1732</v>
      </c>
      <c r="O21" s="142"/>
      <c r="P21" s="142"/>
    </row>
    <row r="22" spans="1:16" x14ac:dyDescent="0.25">
      <c r="A22" s="140" t="s">
        <v>414</v>
      </c>
      <c r="B22" s="141">
        <v>95079</v>
      </c>
      <c r="C22" s="141">
        <v>15973</v>
      </c>
      <c r="D22" s="141">
        <v>269603</v>
      </c>
      <c r="E22" s="141">
        <v>21997</v>
      </c>
      <c r="F22" s="141">
        <v>4091</v>
      </c>
      <c r="G22" s="141">
        <v>62373</v>
      </c>
      <c r="H22" s="141">
        <v>10436</v>
      </c>
      <c r="I22" s="141">
        <v>1941</v>
      </c>
      <c r="J22" s="141">
        <v>29593</v>
      </c>
      <c r="K22" s="141">
        <v>5190</v>
      </c>
      <c r="L22" s="143">
        <v>965</v>
      </c>
      <c r="M22" s="141">
        <v>14716</v>
      </c>
      <c r="N22" s="141">
        <v>17812</v>
      </c>
      <c r="O22" s="141">
        <v>3313</v>
      </c>
      <c r="P22" s="141">
        <v>50507</v>
      </c>
    </row>
    <row r="23" spans="1:16" ht="24.75" x14ac:dyDescent="0.25">
      <c r="A23" s="140" t="s">
        <v>415</v>
      </c>
      <c r="B23" s="141">
        <v>9137</v>
      </c>
      <c r="C23" s="142"/>
      <c r="D23" s="141">
        <v>5449</v>
      </c>
      <c r="E23" s="141">
        <v>1030</v>
      </c>
      <c r="F23" s="142"/>
      <c r="G23" s="143">
        <v>614</v>
      </c>
      <c r="H23" s="141">
        <v>1228</v>
      </c>
      <c r="I23" s="142"/>
      <c r="J23" s="143">
        <v>732</v>
      </c>
      <c r="K23" s="143">
        <v>429</v>
      </c>
      <c r="L23" s="142"/>
      <c r="M23" s="143">
        <v>256</v>
      </c>
      <c r="N23" s="141">
        <v>2137</v>
      </c>
      <c r="O23" s="142"/>
      <c r="P23" s="141">
        <v>1274</v>
      </c>
    </row>
    <row r="24" spans="1:16" ht="24.75" x14ac:dyDescent="0.25">
      <c r="A24" s="140" t="s">
        <v>416</v>
      </c>
      <c r="B24" s="141">
        <v>67275</v>
      </c>
      <c r="C24" s="141">
        <v>26997</v>
      </c>
      <c r="D24" s="141">
        <v>161858</v>
      </c>
      <c r="E24" s="141">
        <v>42557</v>
      </c>
      <c r="F24" s="141">
        <v>18108</v>
      </c>
      <c r="G24" s="141">
        <v>102390</v>
      </c>
      <c r="H24" s="141">
        <v>18162</v>
      </c>
      <c r="I24" s="141">
        <v>7728</v>
      </c>
      <c r="J24" s="141">
        <v>43697</v>
      </c>
      <c r="K24" s="141">
        <v>3624</v>
      </c>
      <c r="L24" s="141">
        <v>1542</v>
      </c>
      <c r="M24" s="141">
        <v>8718</v>
      </c>
      <c r="N24" s="141">
        <v>13026</v>
      </c>
      <c r="O24" s="141">
        <v>5543</v>
      </c>
      <c r="P24" s="141">
        <v>31340</v>
      </c>
    </row>
    <row r="25" spans="1:16" ht="36.75" x14ac:dyDescent="0.25">
      <c r="A25" s="140" t="s">
        <v>417</v>
      </c>
      <c r="B25" s="143">
        <v>559</v>
      </c>
      <c r="C25" s="143"/>
      <c r="D25" s="142"/>
      <c r="E25" s="143">
        <v>173</v>
      </c>
      <c r="F25" s="143"/>
      <c r="G25" s="142"/>
      <c r="H25" s="143">
        <v>106</v>
      </c>
      <c r="I25" s="143"/>
      <c r="J25" s="142"/>
      <c r="K25" s="143">
        <v>44</v>
      </c>
      <c r="L25" s="143"/>
      <c r="M25" s="142"/>
      <c r="N25" s="143">
        <v>196</v>
      </c>
      <c r="O25" s="143"/>
      <c r="P25" s="142"/>
    </row>
    <row r="26" spans="1:16" x14ac:dyDescent="0.25">
      <c r="A26" s="140" t="s">
        <v>418</v>
      </c>
      <c r="B26" s="141">
        <v>94413</v>
      </c>
      <c r="C26" s="142"/>
      <c r="D26" s="141">
        <v>1746</v>
      </c>
      <c r="E26" s="141">
        <v>21653</v>
      </c>
      <c r="F26" s="142"/>
      <c r="G26" s="143">
        <v>400</v>
      </c>
      <c r="H26" s="141">
        <v>19833</v>
      </c>
      <c r="I26" s="142"/>
      <c r="J26" s="143">
        <v>367</v>
      </c>
      <c r="K26" s="141">
        <v>6186</v>
      </c>
      <c r="L26" s="142"/>
      <c r="M26" s="143">
        <v>114</v>
      </c>
      <c r="N26" s="141">
        <v>22473</v>
      </c>
      <c r="O26" s="142"/>
      <c r="P26" s="143">
        <v>415</v>
      </c>
    </row>
    <row r="27" spans="1:16" ht="36.75" x14ac:dyDescent="0.25">
      <c r="A27" s="140" t="s">
        <v>419</v>
      </c>
      <c r="B27" s="142"/>
      <c r="C27" s="142"/>
      <c r="D27" s="141">
        <v>3595</v>
      </c>
      <c r="E27" s="142"/>
      <c r="F27" s="142"/>
      <c r="G27" s="143">
        <v>857</v>
      </c>
      <c r="H27" s="142"/>
      <c r="I27" s="142"/>
      <c r="J27" s="143">
        <v>756</v>
      </c>
      <c r="K27" s="142"/>
      <c r="L27" s="142"/>
      <c r="M27" s="143">
        <v>442</v>
      </c>
      <c r="N27" s="142"/>
      <c r="O27" s="142"/>
      <c r="P27" s="141">
        <v>1850</v>
      </c>
    </row>
    <row r="28" spans="1:16" ht="36.75" x14ac:dyDescent="0.25">
      <c r="A28" s="140" t="s">
        <v>420</v>
      </c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</row>
    <row r="29" spans="1:16" x14ac:dyDescent="0.25">
      <c r="A29" s="140" t="s">
        <v>421</v>
      </c>
      <c r="B29" s="141">
        <v>7189</v>
      </c>
      <c r="C29" s="141">
        <v>3765</v>
      </c>
      <c r="D29" s="141">
        <v>17020</v>
      </c>
      <c r="E29" s="141">
        <v>33415</v>
      </c>
      <c r="F29" s="141">
        <v>17701</v>
      </c>
      <c r="G29" s="141">
        <v>79110</v>
      </c>
      <c r="H29" s="141">
        <v>2268</v>
      </c>
      <c r="I29" s="141">
        <v>1202</v>
      </c>
      <c r="J29" s="141">
        <v>5370</v>
      </c>
      <c r="K29" s="143">
        <v>698</v>
      </c>
      <c r="L29" s="143">
        <v>370</v>
      </c>
      <c r="M29" s="141">
        <v>1653</v>
      </c>
      <c r="N29" s="141">
        <v>15338</v>
      </c>
      <c r="O29" s="141">
        <v>8125</v>
      </c>
      <c r="P29" s="141">
        <v>36312</v>
      </c>
    </row>
    <row r="30" spans="1:16" x14ac:dyDescent="0.25">
      <c r="A30" s="140" t="s">
        <v>422</v>
      </c>
      <c r="B30" s="141">
        <v>3575</v>
      </c>
      <c r="C30" s="141">
        <v>1796</v>
      </c>
      <c r="D30" s="141">
        <v>5285</v>
      </c>
      <c r="E30" s="141">
        <v>11994</v>
      </c>
      <c r="F30" s="141">
        <v>5462</v>
      </c>
      <c r="G30" s="141">
        <v>17728</v>
      </c>
      <c r="H30" s="141">
        <v>2302</v>
      </c>
      <c r="I30" s="141">
        <v>1048</v>
      </c>
      <c r="J30" s="141">
        <v>3402</v>
      </c>
      <c r="K30" s="143">
        <v>409</v>
      </c>
      <c r="L30" s="143">
        <v>186</v>
      </c>
      <c r="M30" s="143">
        <v>605</v>
      </c>
      <c r="N30" s="141">
        <v>6093</v>
      </c>
      <c r="O30" s="141">
        <v>2774</v>
      </c>
      <c r="P30" s="141">
        <v>9007</v>
      </c>
    </row>
    <row r="31" spans="1:16" x14ac:dyDescent="0.25">
      <c r="A31" s="140" t="s">
        <v>423</v>
      </c>
      <c r="B31" s="141">
        <v>8944</v>
      </c>
      <c r="C31" s="141">
        <v>6319</v>
      </c>
      <c r="D31" s="141">
        <v>21204</v>
      </c>
      <c r="E31" s="141">
        <v>17028</v>
      </c>
      <c r="F31" s="141">
        <v>10021</v>
      </c>
      <c r="G31" s="141">
        <v>40370</v>
      </c>
      <c r="H31" s="141">
        <v>2810</v>
      </c>
      <c r="I31" s="141">
        <v>1654</v>
      </c>
      <c r="J31" s="141">
        <v>6663</v>
      </c>
      <c r="K31" s="141">
        <v>1441</v>
      </c>
      <c r="L31" s="143">
        <v>848</v>
      </c>
      <c r="M31" s="141">
        <v>3417</v>
      </c>
      <c r="N31" s="141">
        <v>9102</v>
      </c>
      <c r="O31" s="141">
        <v>5356</v>
      </c>
      <c r="P31" s="141">
        <v>21578</v>
      </c>
    </row>
    <row r="32" spans="1:16" x14ac:dyDescent="0.25">
      <c r="A32" s="140" t="s">
        <v>424</v>
      </c>
      <c r="B32" s="141">
        <v>3376</v>
      </c>
      <c r="C32" s="141">
        <v>2936</v>
      </c>
      <c r="D32" s="141">
        <v>8291</v>
      </c>
      <c r="E32" s="141">
        <v>15345</v>
      </c>
      <c r="F32" s="141">
        <v>10528</v>
      </c>
      <c r="G32" s="141">
        <v>37692</v>
      </c>
      <c r="H32" s="141">
        <v>3311</v>
      </c>
      <c r="I32" s="141">
        <v>2271</v>
      </c>
      <c r="J32" s="141">
        <v>8132</v>
      </c>
      <c r="K32" s="143">
        <v>451</v>
      </c>
      <c r="L32" s="143">
        <v>309</v>
      </c>
      <c r="M32" s="141">
        <v>1108</v>
      </c>
      <c r="N32" s="141">
        <v>7399</v>
      </c>
      <c r="O32" s="141">
        <v>5075</v>
      </c>
      <c r="P32" s="141">
        <v>18173</v>
      </c>
    </row>
    <row r="33" spans="1:16" x14ac:dyDescent="0.25">
      <c r="A33" s="140" t="s">
        <v>425</v>
      </c>
      <c r="B33" s="141">
        <v>17459</v>
      </c>
      <c r="C33" s="141">
        <v>6458</v>
      </c>
      <c r="D33" s="141">
        <v>63913</v>
      </c>
      <c r="E33" s="141">
        <v>31690</v>
      </c>
      <c r="F33" s="141">
        <v>7693</v>
      </c>
      <c r="G33" s="141">
        <v>116010</v>
      </c>
      <c r="H33" s="141">
        <v>4592</v>
      </c>
      <c r="I33" s="141">
        <v>1115</v>
      </c>
      <c r="J33" s="141">
        <v>16809</v>
      </c>
      <c r="K33" s="143">
        <v>779</v>
      </c>
      <c r="L33" s="143">
        <v>189</v>
      </c>
      <c r="M33" s="141">
        <v>2851</v>
      </c>
      <c r="N33" s="141">
        <v>16733</v>
      </c>
      <c r="O33" s="141">
        <v>4062</v>
      </c>
      <c r="P33" s="141">
        <v>61255</v>
      </c>
    </row>
    <row r="34" spans="1:16" ht="24.75" x14ac:dyDescent="0.25">
      <c r="A34" s="140" t="s">
        <v>426</v>
      </c>
      <c r="B34" s="141">
        <v>12605</v>
      </c>
      <c r="C34" s="143"/>
      <c r="D34" s="143">
        <v>2</v>
      </c>
      <c r="E34" s="141">
        <v>35013</v>
      </c>
      <c r="F34" s="141"/>
      <c r="G34" s="143">
        <v>8</v>
      </c>
      <c r="H34" s="141">
        <v>5274</v>
      </c>
      <c r="I34" s="143"/>
      <c r="J34" s="143">
        <v>1</v>
      </c>
      <c r="K34" s="141">
        <v>1089</v>
      </c>
      <c r="L34" s="143"/>
      <c r="M34" s="142"/>
      <c r="N34" s="141">
        <v>16921</v>
      </c>
      <c r="O34" s="143"/>
      <c r="P34" s="143">
        <v>3</v>
      </c>
    </row>
    <row r="35" spans="1:16" ht="36.75" x14ac:dyDescent="0.25">
      <c r="A35" s="140" t="s">
        <v>427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</row>
    <row r="36" spans="1:16" ht="48.75" x14ac:dyDescent="0.25">
      <c r="A36" s="140" t="s">
        <v>428</v>
      </c>
      <c r="B36" s="141">
        <v>2502</v>
      </c>
      <c r="C36" s="141">
        <v>3688</v>
      </c>
      <c r="D36" s="141">
        <v>3764</v>
      </c>
      <c r="E36" s="141">
        <v>27523</v>
      </c>
      <c r="F36" s="141">
        <v>12821</v>
      </c>
      <c r="G36" s="141">
        <v>41399</v>
      </c>
      <c r="H36" s="141">
        <v>26533</v>
      </c>
      <c r="I36" s="141">
        <v>12360</v>
      </c>
      <c r="J36" s="141">
        <v>39908</v>
      </c>
      <c r="K36" s="143">
        <v>286</v>
      </c>
      <c r="L36" s="143">
        <v>133</v>
      </c>
      <c r="M36" s="143">
        <v>430</v>
      </c>
      <c r="N36" s="141">
        <v>24603</v>
      </c>
      <c r="O36" s="141">
        <v>11460</v>
      </c>
      <c r="P36" s="141">
        <v>37005</v>
      </c>
    </row>
    <row r="37" spans="1:16" ht="24.75" x14ac:dyDescent="0.25">
      <c r="A37" s="140" t="s">
        <v>429</v>
      </c>
      <c r="B37" s="141">
        <v>1048</v>
      </c>
      <c r="C37" s="143">
        <v>541</v>
      </c>
      <c r="D37" s="141">
        <v>3874</v>
      </c>
      <c r="E37" s="141">
        <v>19454</v>
      </c>
      <c r="F37" s="141">
        <v>5769</v>
      </c>
      <c r="G37" s="141">
        <v>71923</v>
      </c>
      <c r="H37" s="141">
        <v>9926</v>
      </c>
      <c r="I37" s="141">
        <v>2944</v>
      </c>
      <c r="J37" s="141">
        <v>36700</v>
      </c>
      <c r="K37" s="143">
        <v>57</v>
      </c>
      <c r="L37" s="143">
        <v>17</v>
      </c>
      <c r="M37" s="143">
        <v>212</v>
      </c>
      <c r="N37" s="141">
        <v>5777</v>
      </c>
      <c r="O37" s="141">
        <v>1713</v>
      </c>
      <c r="P37" s="141">
        <v>21359</v>
      </c>
    </row>
    <row r="38" spans="1:16" ht="24.75" x14ac:dyDescent="0.25">
      <c r="A38" s="140" t="s">
        <v>430</v>
      </c>
      <c r="B38" s="141">
        <v>2160</v>
      </c>
      <c r="C38" s="143"/>
      <c r="D38" s="142"/>
      <c r="E38" s="141">
        <v>27999</v>
      </c>
      <c r="F38" s="141"/>
      <c r="G38" s="143">
        <v>2</v>
      </c>
      <c r="H38" s="141">
        <v>25024</v>
      </c>
      <c r="I38" s="141"/>
      <c r="J38" s="143">
        <v>1</v>
      </c>
      <c r="K38" s="143">
        <v>153</v>
      </c>
      <c r="L38" s="143"/>
      <c r="M38" s="142"/>
      <c r="N38" s="141">
        <v>16290</v>
      </c>
      <c r="O38" s="143"/>
      <c r="P38" s="143">
        <v>1</v>
      </c>
    </row>
    <row r="39" spans="1:16" x14ac:dyDescent="0.25">
      <c r="A39" s="140" t="s">
        <v>431</v>
      </c>
      <c r="B39" s="141">
        <v>36516</v>
      </c>
      <c r="C39" s="141">
        <v>12489</v>
      </c>
      <c r="D39" s="141">
        <v>65978</v>
      </c>
      <c r="E39" s="143">
        <v>245</v>
      </c>
      <c r="F39" s="143">
        <v>85</v>
      </c>
      <c r="G39" s="143">
        <v>442</v>
      </c>
      <c r="H39" s="141">
        <v>1314</v>
      </c>
      <c r="I39" s="143">
        <v>459</v>
      </c>
      <c r="J39" s="141">
        <v>2374</v>
      </c>
      <c r="K39" s="143">
        <v>18</v>
      </c>
      <c r="L39" s="143">
        <v>6</v>
      </c>
      <c r="M39" s="143">
        <v>32</v>
      </c>
      <c r="N39" s="141">
        <v>3939</v>
      </c>
      <c r="O39" s="141">
        <v>1375</v>
      </c>
      <c r="P39" s="141">
        <v>7116</v>
      </c>
    </row>
    <row r="40" spans="1:16" x14ac:dyDescent="0.25">
      <c r="A40" s="140" t="s">
        <v>432</v>
      </c>
      <c r="B40" s="141">
        <v>1898</v>
      </c>
      <c r="C40" s="143">
        <v>800</v>
      </c>
      <c r="D40" s="141">
        <v>4523</v>
      </c>
      <c r="E40" s="141">
        <v>18345</v>
      </c>
      <c r="F40" s="141">
        <v>6715</v>
      </c>
      <c r="G40" s="141">
        <v>43723</v>
      </c>
      <c r="H40" s="143">
        <v>176</v>
      </c>
      <c r="I40" s="143">
        <v>65</v>
      </c>
      <c r="J40" s="143">
        <v>421</v>
      </c>
      <c r="K40" s="141">
        <v>14565</v>
      </c>
      <c r="L40" s="141">
        <v>5330</v>
      </c>
      <c r="M40" s="141">
        <v>34713</v>
      </c>
      <c r="N40" s="141">
        <v>5146</v>
      </c>
      <c r="O40" s="141">
        <v>1883</v>
      </c>
      <c r="P40" s="141">
        <v>12266</v>
      </c>
    </row>
    <row r="41" spans="1:16" x14ac:dyDescent="0.25">
      <c r="A41" s="140" t="s">
        <v>433</v>
      </c>
      <c r="B41" s="141">
        <v>3211</v>
      </c>
      <c r="C41" s="141">
        <v>928</v>
      </c>
      <c r="D41" s="141">
        <v>8577</v>
      </c>
      <c r="E41" s="141">
        <v>20563</v>
      </c>
      <c r="F41" s="141">
        <v>9585</v>
      </c>
      <c r="G41" s="141">
        <v>54929</v>
      </c>
      <c r="H41" s="143">
        <v>159</v>
      </c>
      <c r="I41" s="143">
        <v>74</v>
      </c>
      <c r="J41" s="143">
        <v>424</v>
      </c>
      <c r="K41" s="141">
        <v>16188</v>
      </c>
      <c r="L41" s="141">
        <v>7546</v>
      </c>
      <c r="M41" s="141">
        <v>43241</v>
      </c>
      <c r="N41" s="141">
        <v>5667</v>
      </c>
      <c r="O41" s="141">
        <v>2642</v>
      </c>
      <c r="P41" s="141">
        <v>15138</v>
      </c>
    </row>
    <row r="42" spans="1:16" ht="24.75" x14ac:dyDescent="0.25">
      <c r="A42" s="140" t="s">
        <v>434</v>
      </c>
      <c r="B42" s="141">
        <v>2518</v>
      </c>
      <c r="C42" s="142"/>
      <c r="D42" s="143">
        <v>26</v>
      </c>
      <c r="E42" s="141">
        <v>16128</v>
      </c>
      <c r="F42" s="142"/>
      <c r="G42" s="143">
        <v>167</v>
      </c>
      <c r="H42" s="143">
        <v>226</v>
      </c>
      <c r="I42" s="142"/>
      <c r="J42" s="143">
        <v>2</v>
      </c>
      <c r="K42" s="141">
        <v>15270</v>
      </c>
      <c r="L42" s="142"/>
      <c r="M42" s="143">
        <v>158</v>
      </c>
      <c r="N42" s="141">
        <v>4308</v>
      </c>
      <c r="O42" s="142"/>
      <c r="P42" s="143">
        <v>45</v>
      </c>
    </row>
    <row r="43" spans="1:16" ht="48.75" x14ac:dyDescent="0.25">
      <c r="A43" s="140" t="s">
        <v>435</v>
      </c>
      <c r="B43" s="141">
        <v>33521</v>
      </c>
      <c r="C43" s="141">
        <v>13619</v>
      </c>
      <c r="D43" s="141">
        <v>71485</v>
      </c>
      <c r="E43" s="141">
        <v>42505</v>
      </c>
      <c r="F43" s="141">
        <v>17637</v>
      </c>
      <c r="G43" s="141">
        <v>89282</v>
      </c>
      <c r="H43" s="141">
        <v>1605</v>
      </c>
      <c r="I43" s="143">
        <v>717</v>
      </c>
      <c r="J43" s="141">
        <v>3631</v>
      </c>
      <c r="K43" s="141">
        <v>59789</v>
      </c>
      <c r="L43" s="141">
        <v>24740</v>
      </c>
      <c r="M43" s="141">
        <v>125236</v>
      </c>
      <c r="N43" s="141">
        <v>8768</v>
      </c>
      <c r="O43" s="141">
        <v>3686</v>
      </c>
      <c r="P43" s="141">
        <v>18660</v>
      </c>
    </row>
    <row r="44" spans="1:16" x14ac:dyDescent="0.25">
      <c r="A44" s="140" t="s">
        <v>436</v>
      </c>
      <c r="B44" s="143">
        <v>127</v>
      </c>
      <c r="C44" s="143">
        <v>54</v>
      </c>
      <c r="D44" s="143">
        <v>267</v>
      </c>
      <c r="E44" s="143">
        <v>179</v>
      </c>
      <c r="F44" s="143">
        <v>77</v>
      </c>
      <c r="G44" s="143">
        <v>375</v>
      </c>
      <c r="H44" s="143">
        <v>542</v>
      </c>
      <c r="I44" s="143">
        <v>232</v>
      </c>
      <c r="J44" s="141">
        <v>1137</v>
      </c>
      <c r="K44" s="141">
        <v>17833</v>
      </c>
      <c r="L44" s="141">
        <v>7175</v>
      </c>
      <c r="M44" s="141">
        <v>37408</v>
      </c>
      <c r="N44" s="141">
        <v>11764</v>
      </c>
      <c r="O44" s="141">
        <v>5032</v>
      </c>
      <c r="P44" s="141">
        <v>24677</v>
      </c>
    </row>
    <row r="45" spans="1:16" x14ac:dyDescent="0.25">
      <c r="A45" s="140" t="s">
        <v>437</v>
      </c>
      <c r="B45" s="143">
        <v>283</v>
      </c>
      <c r="C45" s="143">
        <v>125</v>
      </c>
      <c r="D45" s="143">
        <v>483</v>
      </c>
      <c r="E45" s="141">
        <v>21330</v>
      </c>
      <c r="F45" s="141">
        <v>9008</v>
      </c>
      <c r="G45" s="141">
        <v>36354</v>
      </c>
      <c r="H45" s="143">
        <v>72</v>
      </c>
      <c r="I45" s="143">
        <v>32</v>
      </c>
      <c r="J45" s="143">
        <v>123</v>
      </c>
      <c r="K45" s="143">
        <v>36</v>
      </c>
      <c r="L45" s="143">
        <v>16</v>
      </c>
      <c r="M45" s="143">
        <v>61</v>
      </c>
      <c r="N45" s="141">
        <v>3957</v>
      </c>
      <c r="O45" s="141">
        <v>1747</v>
      </c>
      <c r="P45" s="141">
        <v>6743</v>
      </c>
    </row>
    <row r="46" spans="1:16" x14ac:dyDescent="0.25">
      <c r="A46" s="140" t="s">
        <v>438</v>
      </c>
      <c r="B46" s="143">
        <v>573</v>
      </c>
      <c r="C46" s="143">
        <v>198</v>
      </c>
      <c r="D46" s="141">
        <v>1074</v>
      </c>
      <c r="E46" s="143">
        <v>600</v>
      </c>
      <c r="F46" s="143">
        <v>207</v>
      </c>
      <c r="G46" s="141">
        <v>1125</v>
      </c>
      <c r="H46" s="141">
        <v>11395</v>
      </c>
      <c r="I46" s="141">
        <v>3937</v>
      </c>
      <c r="J46" s="141">
        <v>21345</v>
      </c>
      <c r="K46" s="141">
        <v>1410</v>
      </c>
      <c r="L46" s="143">
        <v>118</v>
      </c>
      <c r="M46" s="141">
        <v>2640</v>
      </c>
      <c r="N46" s="141">
        <v>20824</v>
      </c>
      <c r="O46" s="141">
        <v>7194</v>
      </c>
      <c r="P46" s="141">
        <v>39003</v>
      </c>
    </row>
    <row r="47" spans="1:16" x14ac:dyDescent="0.25">
      <c r="A47" s="140" t="s">
        <v>439</v>
      </c>
      <c r="B47" s="143">
        <v>223</v>
      </c>
      <c r="C47" s="143">
        <v>122</v>
      </c>
      <c r="D47" s="143">
        <v>539</v>
      </c>
      <c r="E47" s="143">
        <v>78</v>
      </c>
      <c r="F47" s="143">
        <v>43</v>
      </c>
      <c r="G47" s="143">
        <v>189</v>
      </c>
      <c r="H47" s="141">
        <v>3751</v>
      </c>
      <c r="I47" s="141">
        <v>2049</v>
      </c>
      <c r="J47" s="141">
        <v>9065</v>
      </c>
      <c r="K47" s="143">
        <v>61</v>
      </c>
      <c r="L47" s="143">
        <v>34</v>
      </c>
      <c r="M47" s="143">
        <v>148</v>
      </c>
      <c r="N47" s="141">
        <v>10084</v>
      </c>
      <c r="O47" s="141">
        <v>5242</v>
      </c>
      <c r="P47" s="141">
        <v>24374</v>
      </c>
    </row>
    <row r="48" spans="1:16" x14ac:dyDescent="0.25">
      <c r="A48" s="140" t="s">
        <v>440</v>
      </c>
      <c r="B48" s="143">
        <v>48</v>
      </c>
      <c r="C48" s="143">
        <v>27</v>
      </c>
      <c r="D48" s="143">
        <v>110</v>
      </c>
      <c r="E48" s="143">
        <v>218</v>
      </c>
      <c r="F48" s="143">
        <v>121</v>
      </c>
      <c r="G48" s="143">
        <v>496</v>
      </c>
      <c r="H48" s="143">
        <v>22</v>
      </c>
      <c r="I48" s="143">
        <v>12</v>
      </c>
      <c r="J48" s="143">
        <v>49</v>
      </c>
      <c r="K48" s="141">
        <v>14498</v>
      </c>
      <c r="L48" s="141">
        <v>7733</v>
      </c>
      <c r="M48" s="141">
        <v>33031</v>
      </c>
      <c r="N48" s="141">
        <v>4335</v>
      </c>
      <c r="O48" s="141">
        <v>2410</v>
      </c>
      <c r="P48" s="141">
        <v>9876</v>
      </c>
    </row>
    <row r="49" spans="1:16" x14ac:dyDescent="0.25">
      <c r="A49" s="140" t="s">
        <v>441</v>
      </c>
      <c r="B49" s="141">
        <v>22997</v>
      </c>
      <c r="C49" s="141">
        <v>8235</v>
      </c>
      <c r="D49" s="141">
        <v>49049</v>
      </c>
      <c r="E49" s="143">
        <v>366</v>
      </c>
      <c r="F49" s="143">
        <v>135</v>
      </c>
      <c r="G49" s="143">
        <v>781</v>
      </c>
      <c r="H49" s="143">
        <v>272</v>
      </c>
      <c r="I49" s="143">
        <v>100</v>
      </c>
      <c r="J49" s="143">
        <v>579</v>
      </c>
      <c r="K49" s="143">
        <v>72</v>
      </c>
      <c r="L49" s="143">
        <v>27</v>
      </c>
      <c r="M49" s="143">
        <v>154</v>
      </c>
      <c r="N49" s="143">
        <v>373</v>
      </c>
      <c r="O49" s="143">
        <v>137</v>
      </c>
      <c r="P49" s="143">
        <v>796</v>
      </c>
    </row>
    <row r="50" spans="1:16" x14ac:dyDescent="0.25">
      <c r="A50" s="140" t="s">
        <v>442</v>
      </c>
      <c r="B50" s="141">
        <v>57909</v>
      </c>
      <c r="C50" s="141">
        <v>19651</v>
      </c>
      <c r="D50" s="141">
        <v>113220</v>
      </c>
      <c r="E50" s="141">
        <v>1517</v>
      </c>
      <c r="F50" s="143">
        <v>517</v>
      </c>
      <c r="G50" s="141">
        <v>2966</v>
      </c>
      <c r="H50" s="141">
        <v>3626</v>
      </c>
      <c r="I50" s="141">
        <v>1235</v>
      </c>
      <c r="J50" s="141">
        <v>7089</v>
      </c>
      <c r="K50" s="143">
        <v>67</v>
      </c>
      <c r="L50" s="143">
        <v>23</v>
      </c>
      <c r="M50" s="143">
        <v>132</v>
      </c>
      <c r="N50" s="141">
        <v>10754</v>
      </c>
      <c r="O50" s="141">
        <v>3664</v>
      </c>
      <c r="P50" s="141">
        <v>21026</v>
      </c>
    </row>
    <row r="51" spans="1:16" x14ac:dyDescent="0.25">
      <c r="A51" s="140" t="s">
        <v>443</v>
      </c>
      <c r="B51" s="143">
        <v>257</v>
      </c>
      <c r="C51" s="143">
        <v>130</v>
      </c>
      <c r="D51" s="143">
        <v>604</v>
      </c>
      <c r="E51" s="143">
        <v>483</v>
      </c>
      <c r="F51" s="143">
        <v>244</v>
      </c>
      <c r="G51" s="141">
        <v>1137</v>
      </c>
      <c r="H51" s="143">
        <v>35</v>
      </c>
      <c r="I51" s="143">
        <v>18</v>
      </c>
      <c r="J51" s="143">
        <v>82</v>
      </c>
      <c r="K51" s="141">
        <v>7520</v>
      </c>
      <c r="L51" s="141">
        <v>3798</v>
      </c>
      <c r="M51" s="141">
        <v>17702</v>
      </c>
      <c r="N51" s="141">
        <v>6794</v>
      </c>
      <c r="O51" s="141">
        <v>3273</v>
      </c>
      <c r="P51" s="141">
        <v>15992</v>
      </c>
    </row>
    <row r="52" spans="1:16" x14ac:dyDescent="0.25">
      <c r="A52" s="140" t="s">
        <v>444</v>
      </c>
      <c r="B52" s="143">
        <v>225</v>
      </c>
      <c r="C52" s="143">
        <v>94</v>
      </c>
      <c r="D52" s="143">
        <v>463</v>
      </c>
      <c r="E52" s="141">
        <v>17436</v>
      </c>
      <c r="F52" s="141">
        <v>7277</v>
      </c>
      <c r="G52" s="141">
        <v>35883</v>
      </c>
      <c r="H52" s="143">
        <v>84</v>
      </c>
      <c r="I52" s="143">
        <v>35</v>
      </c>
      <c r="J52" s="143">
        <v>174</v>
      </c>
      <c r="K52" s="143">
        <v>13</v>
      </c>
      <c r="L52" s="143">
        <v>5</v>
      </c>
      <c r="M52" s="143">
        <v>26</v>
      </c>
      <c r="N52" s="141">
        <v>3176</v>
      </c>
      <c r="O52" s="141">
        <v>905</v>
      </c>
      <c r="P52" s="141">
        <v>6536</v>
      </c>
    </row>
    <row r="53" spans="1:16" x14ac:dyDescent="0.25">
      <c r="A53" s="140" t="s">
        <v>445</v>
      </c>
      <c r="B53" s="143">
        <v>544</v>
      </c>
      <c r="C53" s="143">
        <v>372</v>
      </c>
      <c r="D53" s="143">
        <v>913</v>
      </c>
      <c r="E53" s="143">
        <v>865</v>
      </c>
      <c r="F53" s="143">
        <v>295</v>
      </c>
      <c r="G53" s="141">
        <v>1453</v>
      </c>
      <c r="H53" s="141">
        <v>18616</v>
      </c>
      <c r="I53" s="141">
        <v>6353</v>
      </c>
      <c r="J53" s="141">
        <v>31272</v>
      </c>
      <c r="K53" s="143">
        <v>159</v>
      </c>
      <c r="L53" s="143">
        <v>54</v>
      </c>
      <c r="M53" s="143">
        <v>266</v>
      </c>
      <c r="N53" s="141">
        <v>17694</v>
      </c>
      <c r="O53" s="141">
        <v>6037</v>
      </c>
      <c r="P53" s="141">
        <v>29721</v>
      </c>
    </row>
    <row r="54" spans="1:16" x14ac:dyDescent="0.25">
      <c r="A54" s="140" t="s">
        <v>446</v>
      </c>
      <c r="B54" s="143">
        <v>350</v>
      </c>
      <c r="C54" s="143">
        <v>199</v>
      </c>
      <c r="D54" s="143">
        <v>866</v>
      </c>
      <c r="E54" s="141">
        <v>13241</v>
      </c>
      <c r="F54" s="141">
        <v>7541</v>
      </c>
      <c r="G54" s="141">
        <v>32745</v>
      </c>
      <c r="H54" s="143">
        <v>127</v>
      </c>
      <c r="I54" s="143">
        <v>72</v>
      </c>
      <c r="J54" s="143">
        <v>315</v>
      </c>
      <c r="K54" s="143">
        <v>9</v>
      </c>
      <c r="L54" s="143">
        <v>5</v>
      </c>
      <c r="M54" s="143">
        <v>21</v>
      </c>
      <c r="N54" s="141">
        <v>2449</v>
      </c>
      <c r="O54" s="141">
        <v>1132</v>
      </c>
      <c r="P54" s="141">
        <v>6056</v>
      </c>
    </row>
    <row r="55" spans="1:16" ht="24.75" x14ac:dyDescent="0.25">
      <c r="A55" s="140" t="s">
        <v>447</v>
      </c>
      <c r="B55" s="143">
        <v>139</v>
      </c>
      <c r="C55" s="143">
        <v>65</v>
      </c>
      <c r="D55" s="143">
        <v>236</v>
      </c>
      <c r="E55" s="143">
        <v>92</v>
      </c>
      <c r="F55" s="143">
        <v>43</v>
      </c>
      <c r="G55" s="143">
        <v>156</v>
      </c>
      <c r="H55" s="143">
        <v>59</v>
      </c>
      <c r="I55" s="143">
        <v>28</v>
      </c>
      <c r="J55" s="143">
        <v>100</v>
      </c>
      <c r="K55" s="141">
        <v>9932</v>
      </c>
      <c r="L55" s="141">
        <v>4654</v>
      </c>
      <c r="M55" s="141">
        <v>16807</v>
      </c>
      <c r="N55" s="141">
        <v>11656</v>
      </c>
      <c r="O55" s="141">
        <v>5161</v>
      </c>
      <c r="P55" s="141">
        <v>19725</v>
      </c>
    </row>
    <row r="56" spans="1:16" x14ac:dyDescent="0.25">
      <c r="A56" s="140" t="s">
        <v>448</v>
      </c>
      <c r="B56" s="141">
        <v>25932</v>
      </c>
      <c r="C56" s="141">
        <v>9399</v>
      </c>
      <c r="D56" s="141">
        <v>47154</v>
      </c>
      <c r="E56" s="143">
        <v>440</v>
      </c>
      <c r="F56" s="143">
        <v>169</v>
      </c>
      <c r="G56" s="143">
        <v>799</v>
      </c>
      <c r="H56" s="143">
        <v>175</v>
      </c>
      <c r="I56" s="143">
        <v>68</v>
      </c>
      <c r="J56" s="143">
        <v>319</v>
      </c>
      <c r="K56" s="143">
        <v>29</v>
      </c>
      <c r="L56" s="143">
        <v>11</v>
      </c>
      <c r="M56" s="143">
        <v>53</v>
      </c>
      <c r="N56" s="141">
        <v>31429</v>
      </c>
      <c r="O56" s="141">
        <v>12105</v>
      </c>
      <c r="P56" s="141">
        <v>57151</v>
      </c>
    </row>
    <row r="57" spans="1:16" ht="36.75" x14ac:dyDescent="0.25">
      <c r="A57" s="140" t="s">
        <v>449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</row>
    <row r="58" spans="1:16" x14ac:dyDescent="0.25">
      <c r="A58" s="140" t="s">
        <v>450</v>
      </c>
      <c r="B58" s="143">
        <v>255</v>
      </c>
      <c r="C58" s="143">
        <v>147</v>
      </c>
      <c r="D58" s="143">
        <v>713</v>
      </c>
      <c r="E58" s="141">
        <v>1025</v>
      </c>
      <c r="F58" s="143">
        <v>591</v>
      </c>
      <c r="G58" s="141">
        <v>2863</v>
      </c>
      <c r="H58" s="143">
        <v>28</v>
      </c>
      <c r="I58" s="143">
        <v>16</v>
      </c>
      <c r="J58" s="143">
        <v>77</v>
      </c>
      <c r="K58" s="141">
        <v>8926</v>
      </c>
      <c r="L58" s="141">
        <v>5144</v>
      </c>
      <c r="M58" s="141">
        <v>24941</v>
      </c>
      <c r="N58" s="141">
        <v>5566</v>
      </c>
      <c r="O58" s="141">
        <v>3010</v>
      </c>
      <c r="P58" s="141">
        <v>15550</v>
      </c>
    </row>
    <row r="59" spans="1:16" x14ac:dyDescent="0.25">
      <c r="A59" s="140" t="s">
        <v>451</v>
      </c>
      <c r="B59" s="143">
        <v>63</v>
      </c>
      <c r="C59" s="143">
        <v>31</v>
      </c>
      <c r="D59" s="143">
        <v>119</v>
      </c>
      <c r="E59" s="143">
        <v>316</v>
      </c>
      <c r="F59" s="143">
        <v>154</v>
      </c>
      <c r="G59" s="143">
        <v>599</v>
      </c>
      <c r="H59" s="141">
        <v>12175</v>
      </c>
      <c r="I59" s="141">
        <v>5829</v>
      </c>
      <c r="J59" s="141">
        <v>23054</v>
      </c>
      <c r="K59" s="143">
        <v>95</v>
      </c>
      <c r="L59" s="143">
        <v>46</v>
      </c>
      <c r="M59" s="143">
        <v>181</v>
      </c>
      <c r="N59" s="143">
        <v>127</v>
      </c>
      <c r="O59" s="143">
        <v>62</v>
      </c>
      <c r="P59" s="143">
        <v>240</v>
      </c>
    </row>
    <row r="60" spans="1:16" x14ac:dyDescent="0.25">
      <c r="A60" s="140" t="s">
        <v>452</v>
      </c>
      <c r="B60" s="143">
        <v>399</v>
      </c>
      <c r="C60" s="143">
        <v>194</v>
      </c>
      <c r="D60" s="143">
        <v>862</v>
      </c>
      <c r="E60" s="141">
        <v>22728</v>
      </c>
      <c r="F60" s="141">
        <v>11045</v>
      </c>
      <c r="G60" s="141">
        <v>49073</v>
      </c>
      <c r="H60" s="143">
        <v>201</v>
      </c>
      <c r="I60" s="143">
        <v>98</v>
      </c>
      <c r="J60" s="143">
        <v>433</v>
      </c>
      <c r="K60" s="143">
        <v>16</v>
      </c>
      <c r="L60" s="143">
        <v>8</v>
      </c>
      <c r="M60" s="143">
        <v>33</v>
      </c>
      <c r="N60" s="141">
        <v>9885</v>
      </c>
      <c r="O60" s="141">
        <v>4463</v>
      </c>
      <c r="P60" s="141">
        <v>21342</v>
      </c>
    </row>
    <row r="61" spans="1:16" x14ac:dyDescent="0.25">
      <c r="A61" s="140" t="s">
        <v>453</v>
      </c>
      <c r="B61" s="143">
        <v>560</v>
      </c>
      <c r="C61" s="143">
        <v>270</v>
      </c>
      <c r="D61" s="141">
        <v>1406</v>
      </c>
      <c r="E61" s="143">
        <v>268</v>
      </c>
      <c r="F61" s="143">
        <v>130</v>
      </c>
      <c r="G61" s="143">
        <v>674</v>
      </c>
      <c r="H61" s="143">
        <v>514</v>
      </c>
      <c r="I61" s="143">
        <v>248</v>
      </c>
      <c r="J61" s="141">
        <v>1291</v>
      </c>
      <c r="K61" s="141">
        <v>13383</v>
      </c>
      <c r="L61" s="141">
        <v>6463</v>
      </c>
      <c r="M61" s="141">
        <v>33623</v>
      </c>
      <c r="N61" s="141">
        <v>23594</v>
      </c>
      <c r="O61" s="141">
        <v>11099</v>
      </c>
      <c r="P61" s="141">
        <v>59274</v>
      </c>
    </row>
    <row r="62" spans="1:16" x14ac:dyDescent="0.25">
      <c r="A62" s="140" t="s">
        <v>454</v>
      </c>
      <c r="B62" s="141">
        <v>19945</v>
      </c>
      <c r="C62" s="141">
        <v>9639</v>
      </c>
      <c r="D62" s="141">
        <v>56866</v>
      </c>
      <c r="E62" s="143">
        <v>210</v>
      </c>
      <c r="F62" s="143">
        <v>103</v>
      </c>
      <c r="G62" s="143">
        <v>598</v>
      </c>
      <c r="H62" s="143">
        <v>257</v>
      </c>
      <c r="I62" s="143">
        <v>126</v>
      </c>
      <c r="J62" s="143">
        <v>734</v>
      </c>
      <c r="K62" s="143">
        <v>68</v>
      </c>
      <c r="L62" s="143">
        <v>33</v>
      </c>
      <c r="M62" s="143">
        <v>194</v>
      </c>
      <c r="N62" s="141">
        <v>2255</v>
      </c>
      <c r="O62" s="141">
        <v>1105</v>
      </c>
      <c r="P62" s="141">
        <v>6429</v>
      </c>
    </row>
    <row r="63" spans="1:16" x14ac:dyDescent="0.25">
      <c r="A63" s="140" t="s">
        <v>455</v>
      </c>
      <c r="B63" s="141">
        <v>36204</v>
      </c>
      <c r="C63" s="141">
        <v>13810</v>
      </c>
      <c r="D63" s="141">
        <v>64220</v>
      </c>
      <c r="E63" s="141">
        <v>8868</v>
      </c>
      <c r="F63" s="141">
        <v>2994</v>
      </c>
      <c r="G63" s="141">
        <v>15731</v>
      </c>
      <c r="H63" s="141">
        <v>44441</v>
      </c>
      <c r="I63" s="141">
        <v>15001</v>
      </c>
      <c r="J63" s="141">
        <v>78829</v>
      </c>
      <c r="K63" s="141">
        <v>2488</v>
      </c>
      <c r="L63" s="143">
        <v>840</v>
      </c>
      <c r="M63" s="141">
        <v>4413</v>
      </c>
      <c r="N63" s="141">
        <v>35989</v>
      </c>
      <c r="O63" s="141">
        <v>12149</v>
      </c>
      <c r="P63" s="141">
        <v>63839</v>
      </c>
    </row>
    <row r="64" spans="1:16" x14ac:dyDescent="0.25">
      <c r="A64" s="140" t="s">
        <v>456</v>
      </c>
      <c r="B64" s="143">
        <v>513</v>
      </c>
      <c r="C64" s="143">
        <v>100</v>
      </c>
      <c r="D64" s="143">
        <v>744</v>
      </c>
      <c r="E64" s="143">
        <v>912</v>
      </c>
      <c r="F64" s="143">
        <v>270</v>
      </c>
      <c r="G64" s="141">
        <v>1322</v>
      </c>
      <c r="H64" s="143">
        <v>146</v>
      </c>
      <c r="I64" s="143">
        <v>43</v>
      </c>
      <c r="J64" s="143">
        <v>211</v>
      </c>
      <c r="K64" s="141">
        <v>6267</v>
      </c>
      <c r="L64" s="141">
        <v>1856</v>
      </c>
      <c r="M64" s="141">
        <v>9089</v>
      </c>
      <c r="N64" s="141">
        <v>37545</v>
      </c>
      <c r="O64" s="141">
        <v>11118</v>
      </c>
      <c r="P64" s="141">
        <v>54452</v>
      </c>
    </row>
    <row r="65" spans="1:16" x14ac:dyDescent="0.25">
      <c r="A65" s="140" t="s">
        <v>457</v>
      </c>
      <c r="B65" s="143">
        <v>493</v>
      </c>
      <c r="C65" s="143">
        <v>233</v>
      </c>
      <c r="D65" s="141">
        <v>1336</v>
      </c>
      <c r="E65" s="143">
        <v>672</v>
      </c>
      <c r="F65" s="143">
        <v>317</v>
      </c>
      <c r="G65" s="141">
        <v>1823</v>
      </c>
      <c r="H65" s="141">
        <v>4705</v>
      </c>
      <c r="I65" s="141">
        <v>2222</v>
      </c>
      <c r="J65" s="141">
        <v>12762</v>
      </c>
      <c r="K65" s="143">
        <v>101</v>
      </c>
      <c r="L65" s="143">
        <v>47</v>
      </c>
      <c r="M65" s="143">
        <v>273</v>
      </c>
      <c r="N65" s="141">
        <v>23538</v>
      </c>
      <c r="O65" s="141">
        <v>10770</v>
      </c>
      <c r="P65" s="141">
        <v>63845</v>
      </c>
    </row>
    <row r="66" spans="1:16" x14ac:dyDescent="0.25">
      <c r="A66" s="140" t="s">
        <v>458</v>
      </c>
      <c r="B66" s="143">
        <v>289</v>
      </c>
      <c r="C66" s="143">
        <v>85</v>
      </c>
      <c r="D66" s="143">
        <v>340</v>
      </c>
      <c r="E66" s="143">
        <v>107</v>
      </c>
      <c r="F66" s="143">
        <v>31</v>
      </c>
      <c r="G66" s="143">
        <v>126</v>
      </c>
      <c r="H66" s="141">
        <v>10625</v>
      </c>
      <c r="I66" s="141">
        <v>3119</v>
      </c>
      <c r="J66" s="141">
        <v>12487</v>
      </c>
      <c r="K66" s="143">
        <v>101</v>
      </c>
      <c r="L66" s="143">
        <v>30</v>
      </c>
      <c r="M66" s="143">
        <v>119</v>
      </c>
      <c r="N66" s="141">
        <v>14401</v>
      </c>
      <c r="O66" s="141">
        <v>4039</v>
      </c>
      <c r="P66" s="141">
        <v>16923</v>
      </c>
    </row>
    <row r="67" spans="1:16" x14ac:dyDescent="0.25">
      <c r="A67" s="140" t="s">
        <v>459</v>
      </c>
      <c r="B67" s="141">
        <v>1663</v>
      </c>
      <c r="C67" s="143">
        <v>618</v>
      </c>
      <c r="D67" s="141">
        <v>3314</v>
      </c>
      <c r="E67" s="141">
        <v>1360</v>
      </c>
      <c r="F67" s="143">
        <v>505</v>
      </c>
      <c r="G67" s="141">
        <v>2709</v>
      </c>
      <c r="H67" s="141">
        <v>10364</v>
      </c>
      <c r="I67" s="141">
        <v>3848</v>
      </c>
      <c r="J67" s="141">
        <v>20650</v>
      </c>
      <c r="K67" s="143">
        <v>150</v>
      </c>
      <c r="L67" s="143">
        <v>56</v>
      </c>
      <c r="M67" s="143">
        <v>299</v>
      </c>
      <c r="N67" s="141">
        <v>22008</v>
      </c>
      <c r="O67" s="141">
        <v>8171</v>
      </c>
      <c r="P67" s="141">
        <v>43850</v>
      </c>
    </row>
    <row r="68" spans="1:16" x14ac:dyDescent="0.25">
      <c r="A68" s="140" t="s">
        <v>460</v>
      </c>
      <c r="B68" s="141">
        <v>38864</v>
      </c>
      <c r="C68" s="141">
        <v>18647</v>
      </c>
      <c r="D68" s="141">
        <v>91754</v>
      </c>
      <c r="E68" s="143">
        <v>501</v>
      </c>
      <c r="F68" s="143">
        <v>247</v>
      </c>
      <c r="G68" s="141">
        <v>1183</v>
      </c>
      <c r="H68" s="143">
        <v>450</v>
      </c>
      <c r="I68" s="143">
        <v>222</v>
      </c>
      <c r="J68" s="141">
        <v>1063</v>
      </c>
      <c r="K68" s="143">
        <v>142</v>
      </c>
      <c r="L68" s="143">
        <v>70</v>
      </c>
      <c r="M68" s="143">
        <v>336</v>
      </c>
      <c r="N68" s="141">
        <v>4033</v>
      </c>
      <c r="O68" s="141">
        <v>1988</v>
      </c>
      <c r="P68" s="141">
        <v>9522</v>
      </c>
    </row>
    <row r="69" spans="1:16" x14ac:dyDescent="0.25">
      <c r="A69" s="140" t="s">
        <v>461</v>
      </c>
      <c r="B69" s="143">
        <v>207</v>
      </c>
      <c r="C69" s="143">
        <v>105</v>
      </c>
      <c r="D69" s="143">
        <v>413</v>
      </c>
      <c r="E69" s="141">
        <v>11247</v>
      </c>
      <c r="F69" s="141">
        <v>5491</v>
      </c>
      <c r="G69" s="141">
        <v>22453</v>
      </c>
      <c r="H69" s="143">
        <v>44</v>
      </c>
      <c r="I69" s="143">
        <v>22</v>
      </c>
      <c r="J69" s="143">
        <v>87</v>
      </c>
      <c r="K69" s="143">
        <v>17</v>
      </c>
      <c r="L69" s="143">
        <v>9</v>
      </c>
      <c r="M69" s="143">
        <v>34</v>
      </c>
      <c r="N69" s="141">
        <v>1140</v>
      </c>
      <c r="O69" s="143">
        <v>581</v>
      </c>
      <c r="P69" s="141">
        <v>2276</v>
      </c>
    </row>
    <row r="70" spans="1:16" x14ac:dyDescent="0.25">
      <c r="A70" s="140" t="s">
        <v>462</v>
      </c>
      <c r="B70" s="143">
        <v>63</v>
      </c>
      <c r="C70" s="143">
        <v>28</v>
      </c>
      <c r="D70" s="143">
        <v>96</v>
      </c>
      <c r="E70" s="143">
        <v>71</v>
      </c>
      <c r="F70" s="143">
        <v>32</v>
      </c>
      <c r="G70" s="143">
        <v>108</v>
      </c>
      <c r="H70" s="143">
        <v>26</v>
      </c>
      <c r="I70" s="143">
        <v>12</v>
      </c>
      <c r="J70" s="143">
        <v>41</v>
      </c>
      <c r="K70" s="141">
        <v>7791</v>
      </c>
      <c r="L70" s="141">
        <v>3498</v>
      </c>
      <c r="M70" s="141">
        <v>11941</v>
      </c>
      <c r="N70" s="141">
        <v>8139</v>
      </c>
      <c r="O70" s="141">
        <v>3428</v>
      </c>
      <c r="P70" s="141">
        <v>12475</v>
      </c>
    </row>
    <row r="71" spans="1:16" x14ac:dyDescent="0.25">
      <c r="A71" s="140" t="s">
        <v>463</v>
      </c>
      <c r="B71" s="141">
        <v>39982</v>
      </c>
      <c r="C71" s="141">
        <v>18262</v>
      </c>
      <c r="D71" s="141">
        <v>96050</v>
      </c>
      <c r="E71" s="141">
        <v>5631</v>
      </c>
      <c r="F71" s="141">
        <v>2541</v>
      </c>
      <c r="G71" s="141">
        <v>13528</v>
      </c>
      <c r="H71" s="143">
        <v>496</v>
      </c>
      <c r="I71" s="143">
        <v>224</v>
      </c>
      <c r="J71" s="141">
        <v>1191</v>
      </c>
      <c r="K71" s="141">
        <v>1892</v>
      </c>
      <c r="L71" s="143">
        <v>854</v>
      </c>
      <c r="M71" s="141">
        <v>4545</v>
      </c>
      <c r="N71" s="141">
        <v>8494</v>
      </c>
      <c r="O71" s="141">
        <v>3833</v>
      </c>
      <c r="P71" s="141">
        <v>20406</v>
      </c>
    </row>
    <row r="72" spans="1:16" x14ac:dyDescent="0.25">
      <c r="A72" s="140" t="s">
        <v>464</v>
      </c>
      <c r="B72" s="141">
        <v>1137</v>
      </c>
      <c r="C72" s="143">
        <v>120</v>
      </c>
      <c r="D72" s="141">
        <v>1329</v>
      </c>
      <c r="E72" s="141">
        <v>19851</v>
      </c>
      <c r="F72" s="141">
        <v>5519</v>
      </c>
      <c r="G72" s="141">
        <v>23207</v>
      </c>
      <c r="H72" s="143">
        <v>226</v>
      </c>
      <c r="I72" s="143">
        <v>63</v>
      </c>
      <c r="J72" s="143">
        <v>264</v>
      </c>
      <c r="K72" s="141">
        <v>47695</v>
      </c>
      <c r="L72" s="141">
        <v>13259</v>
      </c>
      <c r="M72" s="141">
        <v>55757</v>
      </c>
      <c r="N72" s="141">
        <v>16861</v>
      </c>
      <c r="O72" s="141">
        <v>4688</v>
      </c>
      <c r="P72" s="141">
        <v>19711</v>
      </c>
    </row>
    <row r="73" spans="1:16" x14ac:dyDescent="0.25">
      <c r="A73" s="140" t="s">
        <v>465</v>
      </c>
      <c r="B73" s="143">
        <v>292</v>
      </c>
      <c r="C73" s="143">
        <v>3</v>
      </c>
      <c r="D73" s="143">
        <v>571</v>
      </c>
      <c r="E73" s="143">
        <v>272</v>
      </c>
      <c r="F73" s="143">
        <v>130</v>
      </c>
      <c r="G73" s="143">
        <v>530</v>
      </c>
      <c r="H73" s="143">
        <v>210</v>
      </c>
      <c r="I73" s="143">
        <v>101</v>
      </c>
      <c r="J73" s="143">
        <v>410</v>
      </c>
      <c r="K73" s="141">
        <v>6514</v>
      </c>
      <c r="L73" s="141">
        <v>3130</v>
      </c>
      <c r="M73" s="141">
        <v>12720</v>
      </c>
      <c r="N73" s="141">
        <v>19295</v>
      </c>
      <c r="O73" s="141">
        <v>9274</v>
      </c>
      <c r="P73" s="141">
        <v>37682</v>
      </c>
    </row>
    <row r="74" spans="1:16" x14ac:dyDescent="0.25">
      <c r="A74" s="140" t="s">
        <v>466</v>
      </c>
      <c r="B74" s="141">
        <v>3834</v>
      </c>
      <c r="C74" s="141">
        <v>1594</v>
      </c>
      <c r="D74" s="141">
        <v>7981</v>
      </c>
      <c r="E74" s="141">
        <v>3232</v>
      </c>
      <c r="F74" s="141">
        <v>1313</v>
      </c>
      <c r="G74" s="141">
        <v>6728</v>
      </c>
      <c r="H74" s="143">
        <v>197</v>
      </c>
      <c r="I74" s="143">
        <v>80</v>
      </c>
      <c r="J74" s="143">
        <v>410</v>
      </c>
      <c r="K74" s="141">
        <v>28228</v>
      </c>
      <c r="L74" s="141">
        <v>11468</v>
      </c>
      <c r="M74" s="141">
        <v>58761</v>
      </c>
      <c r="N74" s="143">
        <v>859</v>
      </c>
      <c r="O74" s="143">
        <v>349</v>
      </c>
      <c r="P74" s="141">
        <v>1787</v>
      </c>
    </row>
    <row r="75" spans="1:16" x14ac:dyDescent="0.25">
      <c r="A75" s="140" t="s">
        <v>467</v>
      </c>
      <c r="B75" s="143">
        <v>478</v>
      </c>
      <c r="C75" s="143">
        <v>180</v>
      </c>
      <c r="D75" s="143">
        <v>805</v>
      </c>
      <c r="E75" s="143">
        <v>175</v>
      </c>
      <c r="F75" s="143">
        <v>66</v>
      </c>
      <c r="G75" s="143">
        <v>294</v>
      </c>
      <c r="H75" s="141">
        <v>11521</v>
      </c>
      <c r="I75" s="141">
        <v>4325</v>
      </c>
      <c r="J75" s="141">
        <v>19397</v>
      </c>
      <c r="K75" s="143">
        <v>137</v>
      </c>
      <c r="L75" s="143">
        <v>51</v>
      </c>
      <c r="M75" s="143">
        <v>230</v>
      </c>
      <c r="N75" s="141">
        <v>16499</v>
      </c>
      <c r="O75" s="141">
        <v>5934</v>
      </c>
      <c r="P75" s="141">
        <v>27781</v>
      </c>
    </row>
    <row r="76" spans="1:16" x14ac:dyDescent="0.25">
      <c r="A76" s="140" t="s">
        <v>468</v>
      </c>
      <c r="B76" s="143">
        <v>239</v>
      </c>
      <c r="C76" s="143">
        <v>95</v>
      </c>
      <c r="D76" s="143">
        <v>487</v>
      </c>
      <c r="E76" s="143">
        <v>309</v>
      </c>
      <c r="F76" s="143">
        <v>123</v>
      </c>
      <c r="G76" s="143">
        <v>630</v>
      </c>
      <c r="H76" s="141">
        <v>7295</v>
      </c>
      <c r="I76" s="141">
        <v>2892</v>
      </c>
      <c r="J76" s="141">
        <v>14862</v>
      </c>
      <c r="K76" s="143">
        <v>57</v>
      </c>
      <c r="L76" s="143">
        <v>22</v>
      </c>
      <c r="M76" s="143">
        <v>115</v>
      </c>
      <c r="N76" s="141">
        <v>16707</v>
      </c>
      <c r="O76" s="141">
        <v>6447</v>
      </c>
      <c r="P76" s="141">
        <v>34039</v>
      </c>
    </row>
    <row r="77" spans="1:16" x14ac:dyDescent="0.25">
      <c r="A77" s="140" t="s">
        <v>469</v>
      </c>
      <c r="B77" s="143">
        <v>276</v>
      </c>
      <c r="C77" s="143">
        <v>110</v>
      </c>
      <c r="D77" s="143">
        <v>466</v>
      </c>
      <c r="E77" s="141">
        <v>27686</v>
      </c>
      <c r="F77" s="141">
        <v>10971</v>
      </c>
      <c r="G77" s="141">
        <v>46656</v>
      </c>
      <c r="H77" s="143">
        <v>93</v>
      </c>
      <c r="I77" s="143">
        <v>37</v>
      </c>
      <c r="J77" s="143">
        <v>157</v>
      </c>
      <c r="K77" s="143">
        <v>21</v>
      </c>
      <c r="L77" s="143">
        <v>9</v>
      </c>
      <c r="M77" s="143">
        <v>36</v>
      </c>
      <c r="N77" s="141">
        <v>11090</v>
      </c>
      <c r="O77" s="141">
        <v>3874</v>
      </c>
      <c r="P77" s="141">
        <v>18688</v>
      </c>
    </row>
    <row r="78" spans="1:16" ht="24.75" x14ac:dyDescent="0.25">
      <c r="A78" s="140" t="s">
        <v>470</v>
      </c>
      <c r="B78" s="141">
        <v>3279</v>
      </c>
      <c r="C78" s="141">
        <v>1542</v>
      </c>
      <c r="D78" s="141">
        <v>4048</v>
      </c>
      <c r="E78" s="141">
        <v>1556</v>
      </c>
      <c r="F78" s="143">
        <v>963</v>
      </c>
      <c r="G78" s="141">
        <v>1920</v>
      </c>
      <c r="H78" s="141">
        <v>1297</v>
      </c>
      <c r="I78" s="143">
        <v>803</v>
      </c>
      <c r="J78" s="141">
        <v>1601</v>
      </c>
      <c r="K78" s="143">
        <v>669</v>
      </c>
      <c r="L78" s="143">
        <v>414</v>
      </c>
      <c r="M78" s="143">
        <v>826</v>
      </c>
      <c r="N78" s="141">
        <v>1916</v>
      </c>
      <c r="O78" s="141">
        <v>1186</v>
      </c>
      <c r="P78" s="141">
        <v>2364</v>
      </c>
    </row>
    <row r="79" spans="1:16" ht="24.75" x14ac:dyDescent="0.25">
      <c r="A79" s="140" t="s">
        <v>471</v>
      </c>
      <c r="B79" s="141">
        <v>17884</v>
      </c>
      <c r="C79" s="141">
        <v>5420</v>
      </c>
      <c r="D79" s="141">
        <v>32295</v>
      </c>
      <c r="E79" s="141">
        <v>1985</v>
      </c>
      <c r="F79" s="143">
        <v>723</v>
      </c>
      <c r="G79" s="141">
        <v>3584</v>
      </c>
      <c r="H79" s="141">
        <v>1609</v>
      </c>
      <c r="I79" s="143">
        <v>586</v>
      </c>
      <c r="J79" s="141">
        <v>2905</v>
      </c>
      <c r="K79" s="143">
        <v>972</v>
      </c>
      <c r="L79" s="143">
        <v>354</v>
      </c>
      <c r="M79" s="141">
        <v>1754</v>
      </c>
      <c r="N79" s="141">
        <v>4828</v>
      </c>
      <c r="O79" s="141">
        <v>1759</v>
      </c>
      <c r="P79" s="141">
        <v>8719</v>
      </c>
    </row>
    <row r="80" spans="1:16" x14ac:dyDescent="0.25">
      <c r="A80" s="140" t="s">
        <v>472</v>
      </c>
      <c r="B80" s="141">
        <v>7401</v>
      </c>
      <c r="C80" s="141">
        <v>2984</v>
      </c>
      <c r="D80" s="141">
        <v>8164</v>
      </c>
      <c r="E80" s="141">
        <v>20256</v>
      </c>
      <c r="F80" s="141">
        <v>6349</v>
      </c>
      <c r="G80" s="141">
        <v>22342</v>
      </c>
      <c r="H80" s="141">
        <v>1585</v>
      </c>
      <c r="I80" s="143">
        <v>497</v>
      </c>
      <c r="J80" s="141">
        <v>1748</v>
      </c>
      <c r="K80" s="141">
        <v>1286</v>
      </c>
      <c r="L80" s="143">
        <v>403</v>
      </c>
      <c r="M80" s="141">
        <v>1419</v>
      </c>
      <c r="N80" s="141">
        <v>11637</v>
      </c>
      <c r="O80" s="141">
        <v>3648</v>
      </c>
      <c r="P80" s="141">
        <v>12835</v>
      </c>
    </row>
    <row r="81" spans="1:16" ht="24.75" x14ac:dyDescent="0.25">
      <c r="A81" s="140" t="s">
        <v>473</v>
      </c>
      <c r="B81" s="141">
        <v>2813</v>
      </c>
      <c r="C81" s="143">
        <v>983</v>
      </c>
      <c r="D81" s="141">
        <v>1705</v>
      </c>
      <c r="E81" s="141">
        <v>3439</v>
      </c>
      <c r="F81" s="141">
        <v>1027</v>
      </c>
      <c r="G81" s="141">
        <v>2085</v>
      </c>
      <c r="H81" s="143">
        <v>64</v>
      </c>
      <c r="I81" s="143">
        <v>19</v>
      </c>
      <c r="J81" s="143">
        <v>39</v>
      </c>
      <c r="K81" s="141">
        <v>4211</v>
      </c>
      <c r="L81" s="141">
        <v>1258</v>
      </c>
      <c r="M81" s="141">
        <v>2553</v>
      </c>
      <c r="N81" s="143">
        <v>315</v>
      </c>
      <c r="O81" s="143">
        <v>94</v>
      </c>
      <c r="P81" s="143">
        <v>191</v>
      </c>
    </row>
    <row r="82" spans="1:16" ht="24.75" x14ac:dyDescent="0.25">
      <c r="A82" s="140" t="s">
        <v>474</v>
      </c>
      <c r="B82" s="143">
        <v>13</v>
      </c>
      <c r="C82" s="143">
        <v>108</v>
      </c>
      <c r="D82" s="143">
        <v>28</v>
      </c>
      <c r="E82" s="143">
        <v>36</v>
      </c>
      <c r="F82" s="143">
        <v>11</v>
      </c>
      <c r="G82" s="143">
        <v>78</v>
      </c>
      <c r="H82" s="143">
        <v>66</v>
      </c>
      <c r="I82" s="143">
        <v>20</v>
      </c>
      <c r="J82" s="143">
        <v>142</v>
      </c>
      <c r="K82" s="141">
        <v>3906</v>
      </c>
      <c r="L82" s="141">
        <v>1193</v>
      </c>
      <c r="M82" s="141">
        <v>8422</v>
      </c>
      <c r="N82" s="141">
        <v>2989</v>
      </c>
      <c r="O82" s="143">
        <v>913</v>
      </c>
      <c r="P82" s="141">
        <v>6445</v>
      </c>
    </row>
    <row r="83" spans="1:16" ht="36.75" x14ac:dyDescent="0.25">
      <c r="A83" s="140" t="s">
        <v>475</v>
      </c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</row>
    <row r="84" spans="1:16" ht="24.75" x14ac:dyDescent="0.25">
      <c r="A84" s="140" t="s">
        <v>476</v>
      </c>
      <c r="B84" s="143">
        <v>21</v>
      </c>
      <c r="C84" s="143">
        <v>92</v>
      </c>
      <c r="D84" s="143">
        <v>160</v>
      </c>
      <c r="E84" s="143">
        <v>5</v>
      </c>
      <c r="F84" s="143">
        <v>34</v>
      </c>
      <c r="G84" s="143">
        <v>39</v>
      </c>
      <c r="H84" s="143">
        <v>6</v>
      </c>
      <c r="I84" s="143">
        <v>38</v>
      </c>
      <c r="J84" s="143">
        <v>43</v>
      </c>
      <c r="K84" s="143">
        <v>1</v>
      </c>
      <c r="L84" s="143">
        <v>8</v>
      </c>
      <c r="M84" s="143">
        <v>9</v>
      </c>
      <c r="N84" s="143">
        <v>7</v>
      </c>
      <c r="O84" s="143">
        <v>49</v>
      </c>
      <c r="P84" s="143">
        <v>56</v>
      </c>
    </row>
    <row r="85" spans="1:16" ht="24.75" x14ac:dyDescent="0.25">
      <c r="A85" s="140" t="s">
        <v>477</v>
      </c>
      <c r="B85" s="141">
        <v>1043</v>
      </c>
      <c r="C85" s="143">
        <v>1025</v>
      </c>
      <c r="D85" s="141">
        <v>1201</v>
      </c>
      <c r="E85" s="143">
        <v>506</v>
      </c>
      <c r="F85" s="143">
        <v>475</v>
      </c>
      <c r="G85" s="143">
        <v>583</v>
      </c>
      <c r="H85" s="143">
        <v>492</v>
      </c>
      <c r="I85" s="143">
        <v>462</v>
      </c>
      <c r="J85" s="143">
        <v>567</v>
      </c>
      <c r="K85" s="143">
        <v>98</v>
      </c>
      <c r="L85" s="143">
        <v>92</v>
      </c>
      <c r="M85" s="143">
        <v>112</v>
      </c>
      <c r="N85" s="141">
        <v>1829</v>
      </c>
      <c r="O85" s="141">
        <v>1713</v>
      </c>
      <c r="P85" s="141">
        <v>2106</v>
      </c>
    </row>
    <row r="86" spans="1:16" ht="36.75" x14ac:dyDescent="0.25">
      <c r="A86" s="140" t="s">
        <v>478</v>
      </c>
      <c r="B86" s="143">
        <v>115</v>
      </c>
      <c r="C86" s="143">
        <v>539</v>
      </c>
      <c r="D86" s="143">
        <v>910</v>
      </c>
      <c r="E86" s="143">
        <v>36</v>
      </c>
      <c r="F86" s="143">
        <v>219</v>
      </c>
      <c r="G86" s="143">
        <v>284</v>
      </c>
      <c r="H86" s="143">
        <v>18</v>
      </c>
      <c r="I86" s="143">
        <v>110</v>
      </c>
      <c r="J86" s="143">
        <v>143</v>
      </c>
      <c r="K86" s="143">
        <v>14</v>
      </c>
      <c r="L86" s="143">
        <v>85</v>
      </c>
      <c r="M86" s="143">
        <v>109</v>
      </c>
      <c r="N86" s="143">
        <v>38</v>
      </c>
      <c r="O86" s="143">
        <v>233</v>
      </c>
      <c r="P86" s="143">
        <v>302</v>
      </c>
    </row>
    <row r="87" spans="1:16" ht="24.75" x14ac:dyDescent="0.25">
      <c r="A87" s="140" t="s">
        <v>479</v>
      </c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  <c r="O87" s="142"/>
      <c r="P87" s="142"/>
    </row>
    <row r="88" spans="1:16" ht="24.75" x14ac:dyDescent="0.25">
      <c r="A88" s="140" t="s">
        <v>480</v>
      </c>
      <c r="B88" s="141">
        <v>1194</v>
      </c>
      <c r="C88" s="142"/>
      <c r="D88" s="142"/>
      <c r="E88" s="143">
        <v>295</v>
      </c>
      <c r="F88" s="142"/>
      <c r="G88" s="142"/>
      <c r="H88" s="143">
        <v>310</v>
      </c>
      <c r="I88" s="142"/>
      <c r="J88" s="142"/>
      <c r="K88" s="143">
        <v>64</v>
      </c>
      <c r="L88" s="142"/>
      <c r="M88" s="142"/>
      <c r="N88" s="143">
        <v>464</v>
      </c>
      <c r="O88" s="142"/>
      <c r="P88" s="142"/>
    </row>
    <row r="89" spans="1:16" x14ac:dyDescent="0.25">
      <c r="A89" s="140" t="s">
        <v>481</v>
      </c>
      <c r="B89" s="141">
        <v>7501</v>
      </c>
      <c r="C89" s="142"/>
      <c r="D89" s="142"/>
      <c r="E89" s="141">
        <v>2844</v>
      </c>
      <c r="F89" s="142"/>
      <c r="G89" s="142"/>
      <c r="H89" s="141">
        <v>1631</v>
      </c>
      <c r="I89" s="142"/>
      <c r="J89" s="142"/>
      <c r="K89" s="143">
        <v>470</v>
      </c>
      <c r="L89" s="142"/>
      <c r="M89" s="142"/>
      <c r="N89" s="141">
        <v>2373</v>
      </c>
      <c r="O89" s="142"/>
      <c r="P89" s="142"/>
    </row>
    <row r="90" spans="1:16" x14ac:dyDescent="0.25">
      <c r="A90" s="140" t="s">
        <v>482</v>
      </c>
      <c r="B90" s="143">
        <v>528</v>
      </c>
      <c r="C90" s="142"/>
      <c r="D90" s="142"/>
      <c r="E90" s="143">
        <v>127</v>
      </c>
      <c r="F90" s="142"/>
      <c r="G90" s="142"/>
      <c r="H90" s="143">
        <v>133</v>
      </c>
      <c r="I90" s="142"/>
      <c r="J90" s="142"/>
      <c r="K90" s="143">
        <v>53</v>
      </c>
      <c r="L90" s="142"/>
      <c r="M90" s="142"/>
      <c r="N90" s="143">
        <v>258</v>
      </c>
      <c r="O90" s="142"/>
      <c r="P90" s="142"/>
    </row>
    <row r="91" spans="1:16" x14ac:dyDescent="0.25">
      <c r="A91" s="140" t="s">
        <v>483</v>
      </c>
      <c r="B91" s="141">
        <v>4444</v>
      </c>
      <c r="C91" s="142"/>
      <c r="D91" s="143">
        <v>1</v>
      </c>
      <c r="E91" s="141">
        <v>1243</v>
      </c>
      <c r="F91" s="142"/>
      <c r="G91" s="142"/>
      <c r="H91" s="141">
        <v>1111</v>
      </c>
      <c r="I91" s="142"/>
      <c r="J91" s="142"/>
      <c r="K91" s="143">
        <v>258</v>
      </c>
      <c r="L91" s="142"/>
      <c r="M91" s="142"/>
      <c r="N91" s="141">
        <v>1518</v>
      </c>
      <c r="O91" s="142"/>
      <c r="P91" s="142"/>
    </row>
    <row r="92" spans="1:16" x14ac:dyDescent="0.25">
      <c r="A92" s="140" t="s">
        <v>484</v>
      </c>
      <c r="B92" s="141">
        <v>5565</v>
      </c>
      <c r="C92" s="142"/>
      <c r="D92" s="142"/>
      <c r="E92" s="141">
        <v>1650</v>
      </c>
      <c r="F92" s="142"/>
      <c r="G92" s="142"/>
      <c r="H92" s="143">
        <v>982</v>
      </c>
      <c r="I92" s="142"/>
      <c r="J92" s="142"/>
      <c r="K92" s="143">
        <v>350</v>
      </c>
      <c r="L92" s="142"/>
      <c r="M92" s="142"/>
      <c r="N92" s="141">
        <v>1333</v>
      </c>
      <c r="O92" s="142"/>
      <c r="P92" s="142"/>
    </row>
    <row r="93" spans="1:16" x14ac:dyDescent="0.25">
      <c r="A93" s="140" t="s">
        <v>485</v>
      </c>
      <c r="B93" s="141">
        <v>2709</v>
      </c>
      <c r="C93" s="142"/>
      <c r="D93" s="142"/>
      <c r="E93" s="143">
        <v>660</v>
      </c>
      <c r="F93" s="142"/>
      <c r="G93" s="142"/>
      <c r="H93" s="143">
        <v>531</v>
      </c>
      <c r="I93" s="142"/>
      <c r="J93" s="142"/>
      <c r="K93" s="143">
        <v>195</v>
      </c>
      <c r="L93" s="142"/>
      <c r="M93" s="142"/>
      <c r="N93" s="143">
        <v>748</v>
      </c>
      <c r="O93" s="142"/>
      <c r="P93" s="142"/>
    </row>
    <row r="94" spans="1:16" x14ac:dyDescent="0.25">
      <c r="A94" s="140" t="s">
        <v>486</v>
      </c>
      <c r="B94" s="143">
        <v>828</v>
      </c>
      <c r="C94" s="142"/>
      <c r="D94" s="143">
        <v>203</v>
      </c>
      <c r="E94" s="143">
        <v>302</v>
      </c>
      <c r="F94" s="142"/>
      <c r="G94" s="143">
        <v>74</v>
      </c>
      <c r="H94" s="143">
        <v>187</v>
      </c>
      <c r="I94" s="142"/>
      <c r="J94" s="143">
        <v>46</v>
      </c>
      <c r="K94" s="143">
        <v>82</v>
      </c>
      <c r="L94" s="142"/>
      <c r="M94" s="143">
        <v>20</v>
      </c>
      <c r="N94" s="143">
        <v>249</v>
      </c>
      <c r="O94" s="142"/>
      <c r="P94" s="143">
        <v>61</v>
      </c>
    </row>
    <row r="95" spans="1:16" x14ac:dyDescent="0.25">
      <c r="A95" s="140" t="s">
        <v>487</v>
      </c>
      <c r="B95" s="141">
        <v>2145</v>
      </c>
      <c r="C95" s="142"/>
      <c r="D95" s="143">
        <v>2</v>
      </c>
      <c r="E95" s="143">
        <v>672</v>
      </c>
      <c r="F95" s="142"/>
      <c r="G95" s="142"/>
      <c r="H95" s="143">
        <v>866</v>
      </c>
      <c r="I95" s="142"/>
      <c r="J95" s="142"/>
      <c r="K95" s="143">
        <v>202</v>
      </c>
      <c r="L95" s="142"/>
      <c r="M95" s="142"/>
      <c r="N95" s="141">
        <v>1015</v>
      </c>
      <c r="O95" s="142"/>
      <c r="P95" s="142"/>
    </row>
    <row r="96" spans="1:16" x14ac:dyDescent="0.25">
      <c r="A96" s="140" t="s">
        <v>488</v>
      </c>
      <c r="B96" s="141">
        <v>1035</v>
      </c>
      <c r="C96" s="142"/>
      <c r="D96" s="142"/>
      <c r="E96" s="143">
        <v>257</v>
      </c>
      <c r="F96" s="142"/>
      <c r="G96" s="142"/>
      <c r="H96" s="143">
        <v>157</v>
      </c>
      <c r="I96" s="142"/>
      <c r="J96" s="142"/>
      <c r="K96" s="143">
        <v>73</v>
      </c>
      <c r="L96" s="142"/>
      <c r="M96" s="142"/>
      <c r="N96" s="143">
        <v>428</v>
      </c>
      <c r="O96" s="142"/>
      <c r="P96" s="142"/>
    </row>
    <row r="97" spans="1:16" x14ac:dyDescent="0.25">
      <c r="A97" s="140" t="s">
        <v>489</v>
      </c>
      <c r="B97" s="141">
        <v>7324</v>
      </c>
      <c r="C97" s="142"/>
      <c r="D97" s="142"/>
      <c r="E97" s="141">
        <v>1049</v>
      </c>
      <c r="F97" s="142"/>
      <c r="G97" s="142"/>
      <c r="H97" s="143">
        <v>768</v>
      </c>
      <c r="I97" s="142"/>
      <c r="J97" s="142"/>
      <c r="K97" s="143">
        <v>282</v>
      </c>
      <c r="L97" s="142"/>
      <c r="M97" s="142"/>
      <c r="N97" s="143">
        <v>985</v>
      </c>
      <c r="O97" s="142"/>
      <c r="P97" s="142"/>
    </row>
    <row r="98" spans="1:16" x14ac:dyDescent="0.25">
      <c r="A98" s="140" t="s">
        <v>490</v>
      </c>
      <c r="B98" s="141">
        <v>2411</v>
      </c>
      <c r="C98" s="142"/>
      <c r="D98" s="142"/>
      <c r="E98" s="143">
        <v>651</v>
      </c>
      <c r="F98" s="142"/>
      <c r="G98" s="142"/>
      <c r="H98" s="143">
        <v>541</v>
      </c>
      <c r="I98" s="142"/>
      <c r="J98" s="142"/>
      <c r="K98" s="143">
        <v>234</v>
      </c>
      <c r="L98" s="142"/>
      <c r="M98" s="142"/>
      <c r="N98" s="143">
        <v>860</v>
      </c>
      <c r="O98" s="142"/>
      <c r="P98" s="142"/>
    </row>
    <row r="99" spans="1:16" x14ac:dyDescent="0.25">
      <c r="A99" s="140" t="s">
        <v>491</v>
      </c>
      <c r="B99" s="141">
        <v>2470</v>
      </c>
      <c r="C99" s="142"/>
      <c r="D99" s="142"/>
      <c r="E99" s="143">
        <v>370</v>
      </c>
      <c r="F99" s="142"/>
      <c r="G99" s="142"/>
      <c r="H99" s="143">
        <v>493</v>
      </c>
      <c r="I99" s="142"/>
      <c r="J99" s="142"/>
      <c r="K99" s="143">
        <v>492</v>
      </c>
      <c r="L99" s="142"/>
      <c r="M99" s="142"/>
      <c r="N99" s="143">
        <v>963</v>
      </c>
      <c r="O99" s="142"/>
      <c r="P99" s="142"/>
    </row>
    <row r="100" spans="1:16" x14ac:dyDescent="0.25">
      <c r="A100" s="140" t="s">
        <v>492</v>
      </c>
      <c r="B100" s="141">
        <v>3182</v>
      </c>
      <c r="C100" s="142"/>
      <c r="D100" s="142"/>
      <c r="E100" s="143">
        <v>553</v>
      </c>
      <c r="F100" s="142"/>
      <c r="G100" s="142"/>
      <c r="H100" s="143">
        <v>578</v>
      </c>
      <c r="I100" s="142"/>
      <c r="J100" s="142"/>
      <c r="K100" s="143">
        <v>200</v>
      </c>
      <c r="L100" s="142"/>
      <c r="M100" s="142"/>
      <c r="N100" s="143">
        <v>812</v>
      </c>
      <c r="O100" s="142"/>
      <c r="P100" s="142"/>
    </row>
    <row r="101" spans="1:16" ht="24.75" x14ac:dyDescent="0.25">
      <c r="A101" s="140" t="s">
        <v>493</v>
      </c>
      <c r="B101" s="141">
        <v>1320</v>
      </c>
      <c r="C101" s="142"/>
      <c r="D101" s="142"/>
      <c r="E101" s="143">
        <v>480</v>
      </c>
      <c r="F101" s="142"/>
      <c r="G101" s="142"/>
      <c r="H101" s="143">
        <v>273</v>
      </c>
      <c r="I101" s="142"/>
      <c r="J101" s="142"/>
      <c r="K101" s="143">
        <v>74</v>
      </c>
      <c r="L101" s="142"/>
      <c r="M101" s="142"/>
      <c r="N101" s="143">
        <v>536</v>
      </c>
      <c r="O101" s="142"/>
      <c r="P101" s="142"/>
    </row>
    <row r="102" spans="1:16" x14ac:dyDescent="0.25">
      <c r="A102" s="140" t="s">
        <v>494</v>
      </c>
      <c r="B102" s="141">
        <v>4748</v>
      </c>
      <c r="C102" s="142"/>
      <c r="D102" s="142"/>
      <c r="E102" s="141">
        <v>1879</v>
      </c>
      <c r="F102" s="142"/>
      <c r="G102" s="142"/>
      <c r="H102" s="141">
        <v>1203</v>
      </c>
      <c r="I102" s="142"/>
      <c r="J102" s="142"/>
      <c r="K102" s="143">
        <v>396</v>
      </c>
      <c r="L102" s="142"/>
      <c r="M102" s="142"/>
      <c r="N102" s="141">
        <v>1654</v>
      </c>
      <c r="O102" s="142"/>
      <c r="P102" s="142"/>
    </row>
    <row r="103" spans="1:16" ht="36.75" x14ac:dyDescent="0.25">
      <c r="A103" s="140" t="s">
        <v>495</v>
      </c>
      <c r="B103" s="142"/>
      <c r="C103" s="142"/>
      <c r="D103" s="142"/>
      <c r="E103" s="142"/>
      <c r="F103" s="142"/>
      <c r="G103" s="142"/>
      <c r="H103" s="142"/>
      <c r="I103" s="142"/>
      <c r="J103" s="142"/>
      <c r="K103" s="142"/>
      <c r="L103" s="142"/>
      <c r="M103" s="142"/>
      <c r="N103" s="142"/>
      <c r="O103" s="142"/>
      <c r="P103" s="142"/>
    </row>
    <row r="104" spans="1:16" x14ac:dyDescent="0.25">
      <c r="A104" s="140" t="s">
        <v>496</v>
      </c>
      <c r="B104" s="141">
        <v>6011</v>
      </c>
      <c r="C104" s="142"/>
      <c r="D104" s="142"/>
      <c r="E104" s="141">
        <v>2300</v>
      </c>
      <c r="F104" s="142"/>
      <c r="G104" s="142"/>
      <c r="H104" s="141">
        <v>1491</v>
      </c>
      <c r="I104" s="142"/>
      <c r="J104" s="142"/>
      <c r="K104" s="143">
        <v>573</v>
      </c>
      <c r="L104" s="142"/>
      <c r="M104" s="142"/>
      <c r="N104" s="141">
        <v>2021</v>
      </c>
      <c r="O104" s="142"/>
      <c r="P104" s="142"/>
    </row>
    <row r="105" spans="1:16" x14ac:dyDescent="0.25">
      <c r="A105" s="140" t="s">
        <v>497</v>
      </c>
      <c r="B105" s="143">
        <v>583</v>
      </c>
      <c r="C105" s="142"/>
      <c r="D105" s="142"/>
      <c r="E105" s="143">
        <v>158</v>
      </c>
      <c r="F105" s="142"/>
      <c r="G105" s="142"/>
      <c r="H105" s="143">
        <v>149</v>
      </c>
      <c r="I105" s="142"/>
      <c r="J105" s="142"/>
      <c r="K105" s="143">
        <v>38</v>
      </c>
      <c r="L105" s="142"/>
      <c r="M105" s="142"/>
      <c r="N105" s="143">
        <v>240</v>
      </c>
      <c r="O105" s="142"/>
      <c r="P105" s="142"/>
    </row>
    <row r="106" spans="1:16" x14ac:dyDescent="0.25">
      <c r="A106" s="140" t="s">
        <v>498</v>
      </c>
      <c r="B106" s="141">
        <v>4193</v>
      </c>
      <c r="C106" s="142"/>
      <c r="D106" s="142"/>
      <c r="E106" s="143">
        <v>349</v>
      </c>
      <c r="F106" s="142"/>
      <c r="G106" s="142"/>
      <c r="H106" s="143">
        <v>527</v>
      </c>
      <c r="I106" s="142"/>
      <c r="J106" s="142"/>
      <c r="K106" s="143">
        <v>493</v>
      </c>
      <c r="L106" s="142"/>
      <c r="M106" s="142"/>
      <c r="N106" s="141">
        <v>1275</v>
      </c>
      <c r="O106" s="142"/>
      <c r="P106" s="142"/>
    </row>
    <row r="107" spans="1:16" x14ac:dyDescent="0.25">
      <c r="A107" s="140" t="s">
        <v>499</v>
      </c>
      <c r="B107" s="143">
        <v>41</v>
      </c>
      <c r="C107" s="142"/>
      <c r="D107" s="142"/>
      <c r="E107" s="143">
        <v>31</v>
      </c>
      <c r="F107" s="142"/>
      <c r="G107" s="142"/>
      <c r="H107" s="143">
        <v>10</v>
      </c>
      <c r="I107" s="142"/>
      <c r="J107" s="142"/>
      <c r="K107" s="143">
        <v>8</v>
      </c>
      <c r="L107" s="142"/>
      <c r="M107" s="142"/>
      <c r="N107" s="143">
        <v>4</v>
      </c>
      <c r="O107" s="142"/>
      <c r="P107" s="142"/>
    </row>
    <row r="108" spans="1:16" x14ac:dyDescent="0.25">
      <c r="A108" s="140" t="s">
        <v>500</v>
      </c>
      <c r="B108" s="141">
        <v>1625</v>
      </c>
      <c r="C108" s="142"/>
      <c r="D108" s="142"/>
      <c r="E108" s="143">
        <v>470</v>
      </c>
      <c r="F108" s="142"/>
      <c r="G108" s="142"/>
      <c r="H108" s="143">
        <v>247</v>
      </c>
      <c r="I108" s="142"/>
      <c r="J108" s="142"/>
      <c r="K108" s="143">
        <v>51</v>
      </c>
      <c r="L108" s="142"/>
      <c r="M108" s="142"/>
      <c r="N108" s="143">
        <v>396</v>
      </c>
      <c r="O108" s="142"/>
      <c r="P108" s="142"/>
    </row>
    <row r="109" spans="1:16" x14ac:dyDescent="0.25">
      <c r="A109" s="140" t="s">
        <v>501</v>
      </c>
      <c r="B109" s="141">
        <v>5568</v>
      </c>
      <c r="C109" s="142"/>
      <c r="D109" s="142"/>
      <c r="E109" s="143">
        <v>758</v>
      </c>
      <c r="F109" s="142"/>
      <c r="G109" s="142"/>
      <c r="H109" s="143">
        <v>598</v>
      </c>
      <c r="I109" s="142"/>
      <c r="J109" s="142"/>
      <c r="K109" s="143">
        <v>223</v>
      </c>
      <c r="L109" s="142"/>
      <c r="M109" s="142"/>
      <c r="N109" s="141">
        <v>1157</v>
      </c>
      <c r="O109" s="142"/>
      <c r="P109" s="142"/>
    </row>
    <row r="110" spans="1:16" x14ac:dyDescent="0.25">
      <c r="A110" s="140" t="s">
        <v>502</v>
      </c>
      <c r="B110" s="143">
        <v>114</v>
      </c>
      <c r="C110" s="142"/>
      <c r="D110" s="142"/>
      <c r="E110" s="143">
        <v>45</v>
      </c>
      <c r="F110" s="142"/>
      <c r="G110" s="142"/>
      <c r="H110" s="143">
        <v>48</v>
      </c>
      <c r="I110" s="142"/>
      <c r="J110" s="142"/>
      <c r="K110" s="143">
        <v>4</v>
      </c>
      <c r="L110" s="142"/>
      <c r="M110" s="142"/>
      <c r="N110" s="143">
        <v>89</v>
      </c>
      <c r="O110" s="142"/>
      <c r="P110" s="142"/>
    </row>
    <row r="111" spans="1:16" x14ac:dyDescent="0.25">
      <c r="A111" s="140" t="s">
        <v>503</v>
      </c>
      <c r="B111" s="141">
        <v>1206</v>
      </c>
      <c r="C111" s="142"/>
      <c r="D111" s="143">
        <v>67</v>
      </c>
      <c r="E111" s="143">
        <v>625</v>
      </c>
      <c r="F111" s="142"/>
      <c r="G111" s="143">
        <v>34</v>
      </c>
      <c r="H111" s="143">
        <v>301</v>
      </c>
      <c r="I111" s="142"/>
      <c r="J111" s="143">
        <v>17</v>
      </c>
      <c r="K111" s="143">
        <v>79</v>
      </c>
      <c r="L111" s="142"/>
      <c r="M111" s="143">
        <v>4</v>
      </c>
      <c r="N111" s="143">
        <v>327</v>
      </c>
      <c r="O111" s="142"/>
      <c r="P111" s="143">
        <v>18</v>
      </c>
    </row>
    <row r="112" spans="1:16" x14ac:dyDescent="0.25">
      <c r="A112" s="140" t="s">
        <v>504</v>
      </c>
      <c r="B112" s="141">
        <v>2491</v>
      </c>
      <c r="C112" s="142"/>
      <c r="D112" s="143">
        <v>189</v>
      </c>
      <c r="E112" s="143">
        <v>536</v>
      </c>
      <c r="F112" s="142"/>
      <c r="G112" s="143">
        <v>41</v>
      </c>
      <c r="H112" s="143">
        <v>472</v>
      </c>
      <c r="I112" s="142"/>
      <c r="J112" s="143">
        <v>36</v>
      </c>
      <c r="K112" s="143">
        <v>78</v>
      </c>
      <c r="L112" s="142"/>
      <c r="M112" s="143">
        <v>6</v>
      </c>
      <c r="N112" s="143">
        <v>442</v>
      </c>
      <c r="O112" s="142"/>
      <c r="P112" s="143">
        <v>34</v>
      </c>
    </row>
    <row r="113" spans="1:16" x14ac:dyDescent="0.25">
      <c r="A113" s="140" t="s">
        <v>505</v>
      </c>
      <c r="B113" s="141">
        <v>1352</v>
      </c>
      <c r="C113" s="142"/>
      <c r="D113" s="142"/>
      <c r="E113" s="143">
        <v>295</v>
      </c>
      <c r="F113" s="142"/>
      <c r="G113" s="142"/>
      <c r="H113" s="143">
        <v>174</v>
      </c>
      <c r="I113" s="142"/>
      <c r="J113" s="142"/>
      <c r="K113" s="143">
        <v>90</v>
      </c>
      <c r="L113" s="142"/>
      <c r="M113" s="142"/>
      <c r="N113" s="143">
        <v>304</v>
      </c>
      <c r="O113" s="142"/>
      <c r="P113" s="142"/>
    </row>
    <row r="114" spans="1:16" x14ac:dyDescent="0.25">
      <c r="A114" s="140" t="s">
        <v>506</v>
      </c>
      <c r="B114" s="141">
        <v>1547</v>
      </c>
      <c r="C114" s="142"/>
      <c r="D114" s="142"/>
      <c r="E114" s="143">
        <v>265</v>
      </c>
      <c r="F114" s="142"/>
      <c r="G114" s="142"/>
      <c r="H114" s="143">
        <v>248</v>
      </c>
      <c r="I114" s="142"/>
      <c r="J114" s="142"/>
      <c r="K114" s="143">
        <v>186</v>
      </c>
      <c r="L114" s="142"/>
      <c r="M114" s="142"/>
      <c r="N114" s="143">
        <v>556</v>
      </c>
      <c r="O114" s="142"/>
      <c r="P114" s="142"/>
    </row>
    <row r="115" spans="1:16" x14ac:dyDescent="0.25">
      <c r="A115" s="140" t="s">
        <v>507</v>
      </c>
      <c r="B115" s="141">
        <v>3153</v>
      </c>
      <c r="C115" s="142"/>
      <c r="D115" s="142"/>
      <c r="E115" s="143">
        <v>491</v>
      </c>
      <c r="F115" s="142"/>
      <c r="G115" s="142"/>
      <c r="H115" s="143">
        <v>619</v>
      </c>
      <c r="I115" s="142"/>
      <c r="J115" s="142"/>
      <c r="K115" s="143">
        <v>171</v>
      </c>
      <c r="L115" s="142"/>
      <c r="M115" s="142"/>
      <c r="N115" s="141">
        <v>1001</v>
      </c>
      <c r="O115" s="142"/>
      <c r="P115" s="142"/>
    </row>
    <row r="116" spans="1:16" x14ac:dyDescent="0.25">
      <c r="A116" s="140" t="s">
        <v>508</v>
      </c>
      <c r="B116" s="141">
        <v>1997</v>
      </c>
      <c r="C116" s="142"/>
      <c r="D116" s="142"/>
      <c r="E116" s="143">
        <v>740</v>
      </c>
      <c r="F116" s="142"/>
      <c r="G116" s="142"/>
      <c r="H116" s="143">
        <v>256</v>
      </c>
      <c r="I116" s="142"/>
      <c r="J116" s="142"/>
      <c r="K116" s="143">
        <v>129</v>
      </c>
      <c r="L116" s="142"/>
      <c r="M116" s="142"/>
      <c r="N116" s="143">
        <v>642</v>
      </c>
      <c r="O116" s="142"/>
      <c r="P116" s="142"/>
    </row>
    <row r="117" spans="1:16" x14ac:dyDescent="0.25">
      <c r="A117" s="140" t="s">
        <v>509</v>
      </c>
      <c r="B117" s="143">
        <v>702</v>
      </c>
      <c r="C117" s="142"/>
      <c r="D117" s="142"/>
      <c r="E117" s="143">
        <v>152</v>
      </c>
      <c r="F117" s="142"/>
      <c r="G117" s="142"/>
      <c r="H117" s="143">
        <v>146</v>
      </c>
      <c r="I117" s="142"/>
      <c r="J117" s="142"/>
      <c r="K117" s="143">
        <v>49</v>
      </c>
      <c r="L117" s="142"/>
      <c r="M117" s="142"/>
      <c r="N117" s="143">
        <v>207</v>
      </c>
      <c r="O117" s="142"/>
      <c r="P117" s="142"/>
    </row>
    <row r="118" spans="1:16" x14ac:dyDescent="0.25">
      <c r="A118" s="140" t="s">
        <v>510</v>
      </c>
      <c r="B118" s="143">
        <v>524</v>
      </c>
      <c r="C118" s="142"/>
      <c r="D118" s="142"/>
      <c r="E118" s="143">
        <v>147</v>
      </c>
      <c r="F118" s="142"/>
      <c r="G118" s="142"/>
      <c r="H118" s="143">
        <v>48</v>
      </c>
      <c r="I118" s="142"/>
      <c r="J118" s="142"/>
      <c r="K118" s="143">
        <v>15</v>
      </c>
      <c r="L118" s="142"/>
      <c r="M118" s="142"/>
      <c r="N118" s="143">
        <v>164</v>
      </c>
      <c r="O118" s="142"/>
      <c r="P118" s="142"/>
    </row>
    <row r="119" spans="1:16" x14ac:dyDescent="0.25">
      <c r="A119" s="140" t="s">
        <v>511</v>
      </c>
      <c r="B119" s="143">
        <v>46</v>
      </c>
      <c r="C119" s="142"/>
      <c r="D119" s="142"/>
      <c r="E119" s="143">
        <v>22</v>
      </c>
      <c r="F119" s="142"/>
      <c r="G119" s="142"/>
      <c r="H119" s="143">
        <v>26</v>
      </c>
      <c r="I119" s="142"/>
      <c r="J119" s="142"/>
      <c r="K119" s="143">
        <v>766</v>
      </c>
      <c r="L119" s="142"/>
      <c r="M119" s="142"/>
      <c r="N119" s="141">
        <v>1364</v>
      </c>
      <c r="O119" s="142"/>
      <c r="P119" s="142"/>
    </row>
    <row r="120" spans="1:16" x14ac:dyDescent="0.25">
      <c r="A120" s="140" t="s">
        <v>512</v>
      </c>
      <c r="B120" s="141">
        <v>1690</v>
      </c>
      <c r="C120" s="142"/>
      <c r="D120" s="142"/>
      <c r="E120" s="143">
        <v>516</v>
      </c>
      <c r="F120" s="142"/>
      <c r="G120" s="142"/>
      <c r="H120" s="143">
        <v>676</v>
      </c>
      <c r="I120" s="142"/>
      <c r="J120" s="142"/>
      <c r="K120" s="143">
        <v>200</v>
      </c>
      <c r="L120" s="142"/>
      <c r="M120" s="142"/>
      <c r="N120" s="143">
        <v>778</v>
      </c>
      <c r="O120" s="142"/>
      <c r="P120" s="142"/>
    </row>
    <row r="121" spans="1:16" x14ac:dyDescent="0.25">
      <c r="A121" s="140" t="s">
        <v>513</v>
      </c>
      <c r="B121" s="142"/>
      <c r="C121" s="142"/>
      <c r="D121" s="142"/>
      <c r="E121" s="142"/>
      <c r="F121" s="142"/>
      <c r="G121" s="142"/>
      <c r="H121" s="142"/>
      <c r="I121" s="142"/>
      <c r="J121" s="142"/>
      <c r="K121" s="142"/>
      <c r="L121" s="142"/>
      <c r="M121" s="142"/>
      <c r="N121" s="142"/>
      <c r="O121" s="142"/>
      <c r="P121" s="142"/>
    </row>
    <row r="122" spans="1:16" x14ac:dyDescent="0.25">
      <c r="A122" s="140" t="s">
        <v>514</v>
      </c>
      <c r="B122" s="141">
        <v>1043</v>
      </c>
      <c r="C122" s="142"/>
      <c r="D122" s="142"/>
      <c r="E122" s="143">
        <v>237</v>
      </c>
      <c r="F122" s="142"/>
      <c r="G122" s="142"/>
      <c r="H122" s="143">
        <v>295</v>
      </c>
      <c r="I122" s="142"/>
      <c r="J122" s="142"/>
      <c r="K122" s="143">
        <v>79</v>
      </c>
      <c r="L122" s="142"/>
      <c r="M122" s="142"/>
      <c r="N122" s="143">
        <v>346</v>
      </c>
      <c r="O122" s="142"/>
      <c r="P122" s="142"/>
    </row>
    <row r="123" spans="1:16" x14ac:dyDescent="0.25">
      <c r="A123" s="140" t="s">
        <v>515</v>
      </c>
      <c r="B123" s="141">
        <v>4464</v>
      </c>
      <c r="C123" s="142"/>
      <c r="D123" s="142"/>
      <c r="E123" s="141">
        <v>1127</v>
      </c>
      <c r="F123" s="142"/>
      <c r="G123" s="142"/>
      <c r="H123" s="141">
        <v>1251</v>
      </c>
      <c r="I123" s="142"/>
      <c r="J123" s="142"/>
      <c r="K123" s="143">
        <v>453</v>
      </c>
      <c r="L123" s="142"/>
      <c r="M123" s="142"/>
      <c r="N123" s="141">
        <v>1898</v>
      </c>
      <c r="O123" s="142"/>
      <c r="P123" s="142"/>
    </row>
    <row r="124" spans="1:16" x14ac:dyDescent="0.25">
      <c r="A124" s="140" t="s">
        <v>516</v>
      </c>
      <c r="B124" s="143">
        <v>15</v>
      </c>
      <c r="C124" s="142"/>
      <c r="D124" s="142"/>
      <c r="E124" s="143">
        <v>19</v>
      </c>
      <c r="F124" s="142"/>
      <c r="G124" s="142"/>
      <c r="H124" s="141">
        <v>1263</v>
      </c>
      <c r="I124" s="142"/>
      <c r="J124" s="143">
        <v>2</v>
      </c>
      <c r="K124" s="143">
        <v>27</v>
      </c>
      <c r="L124" s="142"/>
      <c r="M124" s="142"/>
      <c r="N124" s="141">
        <v>1624</v>
      </c>
      <c r="O124" s="142"/>
      <c r="P124" s="143">
        <v>2</v>
      </c>
    </row>
    <row r="125" spans="1:16" ht="24.75" x14ac:dyDescent="0.25">
      <c r="A125" s="140" t="s">
        <v>517</v>
      </c>
      <c r="B125" s="142"/>
      <c r="C125" s="142"/>
      <c r="D125" s="142"/>
      <c r="E125" s="142"/>
      <c r="F125" s="142"/>
      <c r="G125" s="142"/>
      <c r="H125" s="142"/>
      <c r="I125" s="142"/>
      <c r="J125" s="142"/>
      <c r="K125" s="142"/>
      <c r="L125" s="142"/>
      <c r="M125" s="142"/>
      <c r="N125" s="142"/>
      <c r="O125" s="142"/>
      <c r="P125" s="142"/>
    </row>
    <row r="126" spans="1:16" x14ac:dyDescent="0.25">
      <c r="A126" s="140" t="s">
        <v>518</v>
      </c>
      <c r="B126" s="141">
        <v>2290</v>
      </c>
      <c r="C126" s="142"/>
      <c r="D126" s="142"/>
      <c r="E126" s="141">
        <v>1035</v>
      </c>
      <c r="F126" s="142"/>
      <c r="G126" s="142"/>
      <c r="H126" s="143">
        <v>836</v>
      </c>
      <c r="I126" s="142"/>
      <c r="J126" s="142"/>
      <c r="K126" s="143">
        <v>184</v>
      </c>
      <c r="L126" s="142"/>
      <c r="M126" s="142"/>
      <c r="N126" s="141">
        <v>1129</v>
      </c>
      <c r="O126" s="142"/>
      <c r="P126" s="142"/>
    </row>
    <row r="127" spans="1:16" ht="24.75" x14ac:dyDescent="0.25">
      <c r="A127" s="140" t="s">
        <v>519</v>
      </c>
      <c r="B127" s="142"/>
      <c r="C127" s="142"/>
      <c r="D127" s="142"/>
      <c r="E127" s="142"/>
      <c r="F127" s="142"/>
      <c r="G127" s="142"/>
      <c r="H127" s="142"/>
      <c r="I127" s="142"/>
      <c r="J127" s="142"/>
      <c r="K127" s="142"/>
      <c r="L127" s="142"/>
      <c r="M127" s="142"/>
      <c r="N127" s="142"/>
      <c r="O127" s="142"/>
      <c r="P127" s="142"/>
    </row>
    <row r="128" spans="1:16" x14ac:dyDescent="0.25">
      <c r="A128" s="140" t="s">
        <v>520</v>
      </c>
      <c r="B128" s="143">
        <v>156</v>
      </c>
      <c r="C128" s="142"/>
      <c r="D128" s="142"/>
      <c r="E128" s="143">
        <v>102</v>
      </c>
      <c r="F128" s="142"/>
      <c r="G128" s="142"/>
      <c r="H128" s="143">
        <v>3</v>
      </c>
      <c r="I128" s="142"/>
      <c r="J128" s="142"/>
      <c r="K128" s="143">
        <v>230</v>
      </c>
      <c r="L128" s="142"/>
      <c r="M128" s="142"/>
      <c r="N128" s="143">
        <v>38</v>
      </c>
      <c r="O128" s="142"/>
      <c r="P128" s="142"/>
    </row>
    <row r="129" spans="1:18" x14ac:dyDescent="0.25">
      <c r="A129" s="140" t="s">
        <v>521</v>
      </c>
      <c r="B129" s="143">
        <v>91</v>
      </c>
      <c r="C129" s="142"/>
      <c r="D129" s="143">
        <v>2</v>
      </c>
      <c r="E129" s="143">
        <v>45</v>
      </c>
      <c r="F129" s="142"/>
      <c r="G129" s="143">
        <v>1</v>
      </c>
      <c r="H129" s="143">
        <v>33</v>
      </c>
      <c r="I129" s="142"/>
      <c r="J129" s="143">
        <v>1</v>
      </c>
      <c r="K129" s="141">
        <v>1544</v>
      </c>
      <c r="L129" s="142"/>
      <c r="M129" s="143">
        <v>35</v>
      </c>
      <c r="N129" s="141">
        <v>2609</v>
      </c>
      <c r="O129" s="142"/>
      <c r="P129" s="143">
        <v>60</v>
      </c>
    </row>
    <row r="130" spans="1:18" x14ac:dyDescent="0.25">
      <c r="A130" s="140" t="s">
        <v>522</v>
      </c>
      <c r="B130" s="142"/>
      <c r="C130" s="142"/>
      <c r="D130" s="141">
        <v>7042</v>
      </c>
      <c r="E130" s="142"/>
      <c r="F130" s="142"/>
      <c r="G130" s="141">
        <v>1847</v>
      </c>
      <c r="H130" s="142"/>
      <c r="I130" s="142"/>
      <c r="J130" s="141">
        <v>1474</v>
      </c>
      <c r="K130" s="142"/>
      <c r="L130" s="142"/>
      <c r="M130" s="143">
        <v>802</v>
      </c>
      <c r="N130" s="142"/>
      <c r="O130" s="142"/>
      <c r="P130" s="141">
        <v>3062</v>
      </c>
    </row>
    <row r="131" spans="1:18" ht="36.75" x14ac:dyDescent="0.25">
      <c r="A131" s="140" t="s">
        <v>523</v>
      </c>
      <c r="B131" s="142"/>
      <c r="C131" s="142"/>
      <c r="D131" s="142"/>
      <c r="E131" s="142"/>
      <c r="F131" s="142"/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</row>
    <row r="132" spans="1:18" x14ac:dyDescent="0.25">
      <c r="A132" s="140" t="s">
        <v>524</v>
      </c>
      <c r="B132" s="141">
        <v>631</v>
      </c>
      <c r="C132" s="143"/>
      <c r="D132" s="143"/>
      <c r="E132" s="143">
        <v>149</v>
      </c>
      <c r="F132" s="143"/>
      <c r="G132" s="143"/>
      <c r="H132" s="143">
        <v>130</v>
      </c>
      <c r="I132" s="143"/>
      <c r="J132" s="143"/>
      <c r="K132" s="143">
        <v>43</v>
      </c>
      <c r="L132" s="143"/>
      <c r="M132" s="143"/>
      <c r="N132" s="143">
        <v>147</v>
      </c>
      <c r="O132" s="143"/>
      <c r="P132" s="143"/>
    </row>
    <row r="133" spans="1:18" x14ac:dyDescent="0.25">
      <c r="A133" s="140" t="s">
        <v>525</v>
      </c>
      <c r="B133" s="141">
        <v>631</v>
      </c>
      <c r="C133" s="143"/>
      <c r="D133" s="143"/>
      <c r="E133" s="143">
        <v>149</v>
      </c>
      <c r="F133" s="143"/>
      <c r="G133" s="143"/>
      <c r="H133" s="143">
        <v>130</v>
      </c>
      <c r="I133" s="143"/>
      <c r="J133" s="143"/>
      <c r="K133" s="143">
        <v>43</v>
      </c>
      <c r="L133" s="143"/>
      <c r="M133" s="143"/>
      <c r="N133" s="143">
        <v>147</v>
      </c>
      <c r="O133" s="143"/>
      <c r="P133" s="143"/>
    </row>
    <row r="134" spans="1:18" x14ac:dyDescent="0.25">
      <c r="A134" s="140" t="s">
        <v>526</v>
      </c>
      <c r="B134" s="141">
        <v>631</v>
      </c>
      <c r="C134" s="143"/>
      <c r="D134" s="143"/>
      <c r="E134" s="143">
        <v>149</v>
      </c>
      <c r="F134" s="143"/>
      <c r="G134" s="143"/>
      <c r="H134" s="143">
        <v>130</v>
      </c>
      <c r="I134" s="143"/>
      <c r="J134" s="143"/>
      <c r="K134" s="143">
        <v>43</v>
      </c>
      <c r="L134" s="143"/>
      <c r="M134" s="143"/>
      <c r="N134" s="143">
        <v>147</v>
      </c>
      <c r="O134" s="143"/>
      <c r="P134" s="143"/>
    </row>
    <row r="135" spans="1:18" x14ac:dyDescent="0.25">
      <c r="A135" s="140" t="s">
        <v>527</v>
      </c>
      <c r="B135" s="141">
        <v>1705</v>
      </c>
      <c r="C135" s="143">
        <v>26</v>
      </c>
      <c r="D135" s="143">
        <v>86</v>
      </c>
      <c r="E135" s="143">
        <v>500</v>
      </c>
      <c r="F135" s="143">
        <v>3</v>
      </c>
      <c r="G135" s="143">
        <v>25</v>
      </c>
      <c r="H135" s="143">
        <v>324</v>
      </c>
      <c r="I135" s="143">
        <v>2</v>
      </c>
      <c r="J135" s="143">
        <v>16</v>
      </c>
      <c r="K135" s="143">
        <v>131</v>
      </c>
      <c r="L135" s="143">
        <v>1</v>
      </c>
      <c r="M135" s="143">
        <v>7</v>
      </c>
      <c r="N135" s="143">
        <v>491</v>
      </c>
      <c r="O135" s="143">
        <v>3</v>
      </c>
      <c r="P135" s="143">
        <v>25</v>
      </c>
      <c r="R135" s="137"/>
    </row>
    <row r="136" spans="1:18" ht="24.75" x14ac:dyDescent="0.25">
      <c r="A136" s="140" t="s">
        <v>528</v>
      </c>
      <c r="B136" s="141">
        <v>631</v>
      </c>
      <c r="C136" s="143"/>
      <c r="D136" s="143"/>
      <c r="E136" s="143">
        <v>149</v>
      </c>
      <c r="F136" s="143"/>
      <c r="G136" s="143"/>
      <c r="H136" s="143">
        <v>130</v>
      </c>
      <c r="I136" s="143"/>
      <c r="J136" s="143"/>
      <c r="K136" s="143">
        <v>43</v>
      </c>
      <c r="L136" s="143"/>
      <c r="M136" s="143"/>
      <c r="N136" s="143">
        <v>147</v>
      </c>
      <c r="O136" s="143"/>
      <c r="P136" s="143"/>
    </row>
    <row r="137" spans="1:18" x14ac:dyDescent="0.25">
      <c r="A137" s="140" t="s">
        <v>513</v>
      </c>
      <c r="B137" s="141">
        <v>631</v>
      </c>
      <c r="C137" s="143"/>
      <c r="D137" s="143"/>
      <c r="E137" s="143">
        <v>149</v>
      </c>
      <c r="F137" s="143"/>
      <c r="G137" s="143"/>
      <c r="H137" s="143">
        <v>130</v>
      </c>
      <c r="I137" s="143"/>
      <c r="J137" s="143"/>
      <c r="K137" s="143">
        <v>43</v>
      </c>
      <c r="L137" s="143"/>
      <c r="M137" s="143"/>
      <c r="N137" s="143">
        <v>147</v>
      </c>
      <c r="O137" s="143"/>
      <c r="P137" s="143"/>
    </row>
    <row r="138" spans="1:18" x14ac:dyDescent="0.25">
      <c r="A138" s="140" t="s">
        <v>529</v>
      </c>
      <c r="B138" s="141">
        <v>631</v>
      </c>
      <c r="C138" s="143"/>
      <c r="D138" s="143"/>
      <c r="E138" s="143">
        <v>149</v>
      </c>
      <c r="F138" s="143"/>
      <c r="G138" s="143"/>
      <c r="H138" s="143">
        <v>130</v>
      </c>
      <c r="I138" s="143"/>
      <c r="J138" s="143"/>
      <c r="K138" s="143">
        <v>43</v>
      </c>
      <c r="L138" s="143"/>
      <c r="M138" s="143"/>
      <c r="N138" s="143">
        <v>147</v>
      </c>
      <c r="O138" s="143"/>
      <c r="P138" s="143"/>
    </row>
    <row r="139" spans="1:18" x14ac:dyDescent="0.25">
      <c r="A139" s="140" t="s">
        <v>530</v>
      </c>
      <c r="B139" s="141">
        <v>631</v>
      </c>
      <c r="C139" s="143"/>
      <c r="D139" s="143"/>
      <c r="E139" s="143">
        <v>149</v>
      </c>
      <c r="F139" s="143"/>
      <c r="G139" s="143"/>
      <c r="H139" s="143">
        <v>130</v>
      </c>
      <c r="I139" s="143"/>
      <c r="J139" s="143"/>
      <c r="K139" s="143">
        <v>43</v>
      </c>
      <c r="L139" s="143"/>
      <c r="M139" s="143"/>
      <c r="N139" s="143">
        <v>147</v>
      </c>
      <c r="O139" s="143"/>
      <c r="P139" s="143"/>
    </row>
    <row r="140" spans="1:18" x14ac:dyDescent="0.25">
      <c r="A140" s="140" t="s">
        <v>531</v>
      </c>
      <c r="B140" s="141">
        <v>631</v>
      </c>
      <c r="C140" s="143"/>
      <c r="D140" s="143"/>
      <c r="E140" s="143">
        <v>149</v>
      </c>
      <c r="F140" s="143"/>
      <c r="G140" s="143"/>
      <c r="H140" s="143">
        <v>130</v>
      </c>
      <c r="I140" s="143"/>
      <c r="J140" s="143"/>
      <c r="K140" s="143">
        <v>43</v>
      </c>
      <c r="L140" s="143"/>
      <c r="M140" s="143"/>
      <c r="N140" s="143">
        <v>147</v>
      </c>
      <c r="O140" s="143"/>
      <c r="P140" s="143"/>
    </row>
    <row r="141" spans="1:18" x14ac:dyDescent="0.25">
      <c r="A141" s="140" t="s">
        <v>532</v>
      </c>
      <c r="B141" s="141">
        <v>631</v>
      </c>
      <c r="C141" s="143"/>
      <c r="D141" s="143"/>
      <c r="E141" s="143">
        <v>149</v>
      </c>
      <c r="F141" s="143"/>
      <c r="G141" s="143"/>
      <c r="H141" s="143">
        <v>130</v>
      </c>
      <c r="I141" s="143"/>
      <c r="J141" s="143"/>
      <c r="K141" s="143">
        <v>43</v>
      </c>
      <c r="L141" s="143"/>
      <c r="M141" s="143"/>
      <c r="N141" s="143">
        <v>147</v>
      </c>
      <c r="O141" s="143"/>
      <c r="P141" s="143"/>
    </row>
    <row r="142" spans="1:18" x14ac:dyDescent="0.25">
      <c r="A142" s="140" t="s">
        <v>533</v>
      </c>
      <c r="B142" s="141">
        <v>631</v>
      </c>
      <c r="C142" s="143"/>
      <c r="D142" s="143"/>
      <c r="E142" s="143">
        <v>149</v>
      </c>
      <c r="F142" s="143"/>
      <c r="G142" s="143"/>
      <c r="H142" s="143">
        <v>130</v>
      </c>
      <c r="I142" s="143"/>
      <c r="J142" s="143"/>
      <c r="K142" s="143">
        <v>43</v>
      </c>
      <c r="L142" s="143"/>
      <c r="M142" s="143"/>
      <c r="N142" s="143">
        <v>147</v>
      </c>
      <c r="O142" s="143"/>
      <c r="P142" s="143"/>
    </row>
    <row r="143" spans="1:18" s="147" customFormat="1" ht="12" customHeight="1" x14ac:dyDescent="0.25">
      <c r="A143" s="144" t="s">
        <v>534</v>
      </c>
      <c r="B143" s="145">
        <v>631</v>
      </c>
      <c r="C143" s="146"/>
      <c r="D143" s="146"/>
      <c r="E143" s="146">
        <v>149</v>
      </c>
      <c r="F143" s="146"/>
      <c r="G143" s="146"/>
      <c r="H143" s="146">
        <v>130</v>
      </c>
      <c r="I143" s="146"/>
      <c r="J143" s="146"/>
      <c r="K143" s="146">
        <v>43</v>
      </c>
      <c r="L143" s="146"/>
      <c r="M143" s="146"/>
      <c r="N143" s="146">
        <v>147</v>
      </c>
      <c r="O143" s="146"/>
      <c r="P143" s="146"/>
    </row>
    <row r="144" spans="1:18" s="137" customFormat="1" x14ac:dyDescent="0.25">
      <c r="A144" s="148" t="s">
        <v>8</v>
      </c>
      <c r="B144" s="141">
        <v>1247718</v>
      </c>
      <c r="C144" s="141">
        <v>355222</v>
      </c>
      <c r="D144" s="141">
        <v>2083345</v>
      </c>
      <c r="E144" s="141">
        <v>746092</v>
      </c>
      <c r="F144" s="141">
        <v>232206</v>
      </c>
      <c r="G144" s="141">
        <v>1282629.26</v>
      </c>
      <c r="H144" s="141">
        <v>398475</v>
      </c>
      <c r="I144" s="141">
        <v>109753</v>
      </c>
      <c r="J144" s="141">
        <v>597625</v>
      </c>
      <c r="K144" s="141">
        <v>365245</v>
      </c>
      <c r="L144" s="141">
        <v>125430</v>
      </c>
      <c r="M144" s="141">
        <v>624809</v>
      </c>
      <c r="N144" s="141">
        <v>806155</v>
      </c>
      <c r="O144" s="141">
        <v>256893</v>
      </c>
      <c r="P144" s="141">
        <v>1328530.04</v>
      </c>
      <c r="R144"/>
    </row>
    <row r="146" spans="2:16" x14ac:dyDescent="0.25">
      <c r="B146" s="149"/>
      <c r="C146" s="149"/>
      <c r="D146" s="149"/>
      <c r="E146" s="149"/>
      <c r="F146" s="149"/>
      <c r="G146" s="149"/>
      <c r="H146" s="149"/>
      <c r="I146" s="149"/>
      <c r="J146" s="149"/>
      <c r="K146" s="149"/>
      <c r="L146" s="149"/>
      <c r="M146" s="149"/>
      <c r="N146" s="149"/>
      <c r="O146" s="149"/>
      <c r="P146" s="149"/>
    </row>
    <row r="151" spans="2:16" x14ac:dyDescent="0.25">
      <c r="C151" s="149"/>
      <c r="D151" s="149"/>
      <c r="G151" s="149"/>
      <c r="J151" s="149"/>
      <c r="M151" s="149"/>
      <c r="P151" s="149"/>
    </row>
    <row r="155" spans="2:16" x14ac:dyDescent="0.25">
      <c r="C155" s="149"/>
    </row>
  </sheetData>
  <mergeCells count="7">
    <mergeCell ref="L1:P1"/>
    <mergeCell ref="A2:P2"/>
    <mergeCell ref="B3:D3"/>
    <mergeCell ref="E3:G3"/>
    <mergeCell ref="H3:J3"/>
    <mergeCell ref="K3:M3"/>
    <mergeCell ref="N3:P3"/>
  </mergeCells>
  <pageMargins left="0.7" right="0.7" top="0.75" bottom="0.75" header="0.3" footer="0.3"/>
  <pageSetup paperSize="9" scale="6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27"/>
  <sheetViews>
    <sheetView view="pageBreakPreview" zoomScale="60" zoomScaleNormal="100" workbookViewId="0">
      <selection activeCell="W238" sqref="W238"/>
    </sheetView>
  </sheetViews>
  <sheetFormatPr defaultColWidth="9.140625" defaultRowHeight="15" x14ac:dyDescent="0.25"/>
  <cols>
    <col min="1" max="1" width="15.7109375" style="80" customWidth="1"/>
    <col min="2" max="2" width="4.140625" style="80" customWidth="1"/>
    <col min="3" max="3" width="14.85546875" style="80" bestFit="1" customWidth="1"/>
    <col min="4" max="4" width="6.85546875" style="80" bestFit="1" customWidth="1"/>
    <col min="5" max="5" width="13.7109375" style="80" bestFit="1" customWidth="1"/>
    <col min="6" max="6" width="6.85546875" style="80" bestFit="1" customWidth="1"/>
    <col min="7" max="7" width="12" style="80" bestFit="1" customWidth="1"/>
    <col min="8" max="8" width="5.5703125" style="80" bestFit="1" customWidth="1"/>
    <col min="9" max="9" width="13.7109375" style="80" bestFit="1" customWidth="1"/>
    <col min="10" max="10" width="8" style="80" bestFit="1" customWidth="1"/>
    <col min="11" max="11" width="13.7109375" style="80" bestFit="1" customWidth="1"/>
    <col min="12" max="12" width="6.85546875" style="80" bestFit="1" customWidth="1"/>
    <col min="13" max="13" width="12" style="80" bestFit="1" customWidth="1"/>
    <col min="14" max="14" width="5.5703125" style="80" bestFit="1" customWidth="1"/>
    <col min="15" max="15" width="12" style="80" bestFit="1" customWidth="1"/>
    <col min="16" max="16" width="5.5703125" style="80" bestFit="1" customWidth="1"/>
    <col min="17" max="17" width="13.7109375" style="80" bestFit="1" customWidth="1"/>
    <col min="18" max="18" width="6.85546875" style="80" bestFit="1" customWidth="1"/>
    <col min="19" max="19" width="12" style="80" bestFit="1" customWidth="1"/>
    <col min="20" max="20" width="5.5703125" style="80" bestFit="1" customWidth="1"/>
    <col min="21" max="21" width="13.7109375" style="80" bestFit="1" customWidth="1"/>
    <col min="22" max="22" width="5.5703125" style="80" bestFit="1" customWidth="1"/>
    <col min="23" max="23" width="13.7109375" style="80" bestFit="1" customWidth="1"/>
    <col min="24" max="24" width="5.5703125" style="80" bestFit="1" customWidth="1"/>
    <col min="25" max="25" width="12" style="80" bestFit="1" customWidth="1"/>
    <col min="26" max="26" width="5.5703125" style="80" bestFit="1" customWidth="1"/>
    <col min="27" max="27" width="13.7109375" style="80" bestFit="1" customWidth="1"/>
    <col min="28" max="28" width="5.5703125" style="80" bestFit="1" customWidth="1"/>
    <col min="29" max="29" width="12" style="80" bestFit="1" customWidth="1"/>
    <col min="30" max="30" width="5.5703125" style="80" bestFit="1" customWidth="1"/>
    <col min="31" max="31" width="13.7109375" style="80" bestFit="1" customWidth="1"/>
    <col min="32" max="32" width="6.85546875" style="80" bestFit="1" customWidth="1"/>
    <col min="33" max="33" width="13.7109375" style="80" bestFit="1" customWidth="1"/>
    <col min="34" max="34" width="6.85546875" style="80" bestFit="1" customWidth="1"/>
    <col min="35" max="35" width="14.85546875" style="80" bestFit="1" customWidth="1"/>
    <col min="36" max="36" width="8" style="80" bestFit="1" customWidth="1"/>
    <col min="37" max="47" width="9" style="80" customWidth="1"/>
    <col min="257" max="257" width="12.85546875" customWidth="1"/>
    <col min="258" max="258" width="4.140625" customWidth="1"/>
    <col min="259" max="260" width="9" customWidth="1"/>
    <col min="261" max="261" width="10.42578125" customWidth="1"/>
    <col min="262" max="264" width="9" customWidth="1"/>
    <col min="265" max="265" width="13.42578125" customWidth="1"/>
    <col min="266" max="266" width="9" customWidth="1"/>
    <col min="267" max="267" width="10.7109375" customWidth="1"/>
    <col min="268" max="290" width="9" customWidth="1"/>
    <col min="291" max="291" width="12.5703125" customWidth="1"/>
    <col min="292" max="303" width="9" customWidth="1"/>
    <col min="513" max="513" width="12.85546875" customWidth="1"/>
    <col min="514" max="514" width="4.140625" customWidth="1"/>
    <col min="515" max="516" width="9" customWidth="1"/>
    <col min="517" max="517" width="10.42578125" customWidth="1"/>
    <col min="518" max="520" width="9" customWidth="1"/>
    <col min="521" max="521" width="13.42578125" customWidth="1"/>
    <col min="522" max="522" width="9" customWidth="1"/>
    <col min="523" max="523" width="10.7109375" customWidth="1"/>
    <col min="524" max="546" width="9" customWidth="1"/>
    <col min="547" max="547" width="12.5703125" customWidth="1"/>
    <col min="548" max="559" width="9" customWidth="1"/>
    <col min="769" max="769" width="12.85546875" customWidth="1"/>
    <col min="770" max="770" width="4.140625" customWidth="1"/>
    <col min="771" max="772" width="9" customWidth="1"/>
    <col min="773" max="773" width="10.42578125" customWidth="1"/>
    <col min="774" max="776" width="9" customWidth="1"/>
    <col min="777" max="777" width="13.42578125" customWidth="1"/>
    <col min="778" max="778" width="9" customWidth="1"/>
    <col min="779" max="779" width="10.7109375" customWidth="1"/>
    <col min="780" max="802" width="9" customWidth="1"/>
    <col min="803" max="803" width="12.5703125" customWidth="1"/>
    <col min="804" max="815" width="9" customWidth="1"/>
    <col min="1025" max="1025" width="12.85546875" customWidth="1"/>
    <col min="1026" max="1026" width="4.140625" customWidth="1"/>
    <col min="1027" max="1028" width="9" customWidth="1"/>
    <col min="1029" max="1029" width="10.42578125" customWidth="1"/>
    <col min="1030" max="1032" width="9" customWidth="1"/>
    <col min="1033" max="1033" width="13.42578125" customWidth="1"/>
    <col min="1034" max="1034" width="9" customWidth="1"/>
    <col min="1035" max="1035" width="10.7109375" customWidth="1"/>
    <col min="1036" max="1058" width="9" customWidth="1"/>
    <col min="1059" max="1059" width="12.5703125" customWidth="1"/>
    <col min="1060" max="1071" width="9" customWidth="1"/>
    <col min="1281" max="1281" width="12.85546875" customWidth="1"/>
    <col min="1282" max="1282" width="4.140625" customWidth="1"/>
    <col min="1283" max="1284" width="9" customWidth="1"/>
    <col min="1285" max="1285" width="10.42578125" customWidth="1"/>
    <col min="1286" max="1288" width="9" customWidth="1"/>
    <col min="1289" max="1289" width="13.42578125" customWidth="1"/>
    <col min="1290" max="1290" width="9" customWidth="1"/>
    <col min="1291" max="1291" width="10.7109375" customWidth="1"/>
    <col min="1292" max="1314" width="9" customWidth="1"/>
    <col min="1315" max="1315" width="12.5703125" customWidth="1"/>
    <col min="1316" max="1327" width="9" customWidth="1"/>
    <col min="1537" max="1537" width="12.85546875" customWidth="1"/>
    <col min="1538" max="1538" width="4.140625" customWidth="1"/>
    <col min="1539" max="1540" width="9" customWidth="1"/>
    <col min="1541" max="1541" width="10.42578125" customWidth="1"/>
    <col min="1542" max="1544" width="9" customWidth="1"/>
    <col min="1545" max="1545" width="13.42578125" customWidth="1"/>
    <col min="1546" max="1546" width="9" customWidth="1"/>
    <col min="1547" max="1547" width="10.7109375" customWidth="1"/>
    <col min="1548" max="1570" width="9" customWidth="1"/>
    <col min="1571" max="1571" width="12.5703125" customWidth="1"/>
    <col min="1572" max="1583" width="9" customWidth="1"/>
    <col min="1793" max="1793" width="12.85546875" customWidth="1"/>
    <col min="1794" max="1794" width="4.140625" customWidth="1"/>
    <col min="1795" max="1796" width="9" customWidth="1"/>
    <col min="1797" max="1797" width="10.42578125" customWidth="1"/>
    <col min="1798" max="1800" width="9" customWidth="1"/>
    <col min="1801" max="1801" width="13.42578125" customWidth="1"/>
    <col min="1802" max="1802" width="9" customWidth="1"/>
    <col min="1803" max="1803" width="10.7109375" customWidth="1"/>
    <col min="1804" max="1826" width="9" customWidth="1"/>
    <col min="1827" max="1827" width="12.5703125" customWidth="1"/>
    <col min="1828" max="1839" width="9" customWidth="1"/>
    <col min="2049" max="2049" width="12.85546875" customWidth="1"/>
    <col min="2050" max="2050" width="4.140625" customWidth="1"/>
    <col min="2051" max="2052" width="9" customWidth="1"/>
    <col min="2053" max="2053" width="10.42578125" customWidth="1"/>
    <col min="2054" max="2056" width="9" customWidth="1"/>
    <col min="2057" max="2057" width="13.42578125" customWidth="1"/>
    <col min="2058" max="2058" width="9" customWidth="1"/>
    <col min="2059" max="2059" width="10.7109375" customWidth="1"/>
    <col min="2060" max="2082" width="9" customWidth="1"/>
    <col min="2083" max="2083" width="12.5703125" customWidth="1"/>
    <col min="2084" max="2095" width="9" customWidth="1"/>
    <col min="2305" max="2305" width="12.85546875" customWidth="1"/>
    <col min="2306" max="2306" width="4.140625" customWidth="1"/>
    <col min="2307" max="2308" width="9" customWidth="1"/>
    <col min="2309" max="2309" width="10.42578125" customWidth="1"/>
    <col min="2310" max="2312" width="9" customWidth="1"/>
    <col min="2313" max="2313" width="13.42578125" customWidth="1"/>
    <col min="2314" max="2314" width="9" customWidth="1"/>
    <col min="2315" max="2315" width="10.7109375" customWidth="1"/>
    <col min="2316" max="2338" width="9" customWidth="1"/>
    <col min="2339" max="2339" width="12.5703125" customWidth="1"/>
    <col min="2340" max="2351" width="9" customWidth="1"/>
    <col min="2561" max="2561" width="12.85546875" customWidth="1"/>
    <col min="2562" max="2562" width="4.140625" customWidth="1"/>
    <col min="2563" max="2564" width="9" customWidth="1"/>
    <col min="2565" max="2565" width="10.42578125" customWidth="1"/>
    <col min="2566" max="2568" width="9" customWidth="1"/>
    <col min="2569" max="2569" width="13.42578125" customWidth="1"/>
    <col min="2570" max="2570" width="9" customWidth="1"/>
    <col min="2571" max="2571" width="10.7109375" customWidth="1"/>
    <col min="2572" max="2594" width="9" customWidth="1"/>
    <col min="2595" max="2595" width="12.5703125" customWidth="1"/>
    <col min="2596" max="2607" width="9" customWidth="1"/>
    <col min="2817" max="2817" width="12.85546875" customWidth="1"/>
    <col min="2818" max="2818" width="4.140625" customWidth="1"/>
    <col min="2819" max="2820" width="9" customWidth="1"/>
    <col min="2821" max="2821" width="10.42578125" customWidth="1"/>
    <col min="2822" max="2824" width="9" customWidth="1"/>
    <col min="2825" max="2825" width="13.42578125" customWidth="1"/>
    <col min="2826" max="2826" width="9" customWidth="1"/>
    <col min="2827" max="2827" width="10.7109375" customWidth="1"/>
    <col min="2828" max="2850" width="9" customWidth="1"/>
    <col min="2851" max="2851" width="12.5703125" customWidth="1"/>
    <col min="2852" max="2863" width="9" customWidth="1"/>
    <col min="3073" max="3073" width="12.85546875" customWidth="1"/>
    <col min="3074" max="3074" width="4.140625" customWidth="1"/>
    <col min="3075" max="3076" width="9" customWidth="1"/>
    <col min="3077" max="3077" width="10.42578125" customWidth="1"/>
    <col min="3078" max="3080" width="9" customWidth="1"/>
    <col min="3081" max="3081" width="13.42578125" customWidth="1"/>
    <col min="3082" max="3082" width="9" customWidth="1"/>
    <col min="3083" max="3083" width="10.7109375" customWidth="1"/>
    <col min="3084" max="3106" width="9" customWidth="1"/>
    <col min="3107" max="3107" width="12.5703125" customWidth="1"/>
    <col min="3108" max="3119" width="9" customWidth="1"/>
    <col min="3329" max="3329" width="12.85546875" customWidth="1"/>
    <col min="3330" max="3330" width="4.140625" customWidth="1"/>
    <col min="3331" max="3332" width="9" customWidth="1"/>
    <col min="3333" max="3333" width="10.42578125" customWidth="1"/>
    <col min="3334" max="3336" width="9" customWidth="1"/>
    <col min="3337" max="3337" width="13.42578125" customWidth="1"/>
    <col min="3338" max="3338" width="9" customWidth="1"/>
    <col min="3339" max="3339" width="10.7109375" customWidth="1"/>
    <col min="3340" max="3362" width="9" customWidth="1"/>
    <col min="3363" max="3363" width="12.5703125" customWidth="1"/>
    <col min="3364" max="3375" width="9" customWidth="1"/>
    <col min="3585" max="3585" width="12.85546875" customWidth="1"/>
    <col min="3586" max="3586" width="4.140625" customWidth="1"/>
    <col min="3587" max="3588" width="9" customWidth="1"/>
    <col min="3589" max="3589" width="10.42578125" customWidth="1"/>
    <col min="3590" max="3592" width="9" customWidth="1"/>
    <col min="3593" max="3593" width="13.42578125" customWidth="1"/>
    <col min="3594" max="3594" width="9" customWidth="1"/>
    <col min="3595" max="3595" width="10.7109375" customWidth="1"/>
    <col min="3596" max="3618" width="9" customWidth="1"/>
    <col min="3619" max="3619" width="12.5703125" customWidth="1"/>
    <col min="3620" max="3631" width="9" customWidth="1"/>
    <col min="3841" max="3841" width="12.85546875" customWidth="1"/>
    <col min="3842" max="3842" width="4.140625" customWidth="1"/>
    <col min="3843" max="3844" width="9" customWidth="1"/>
    <col min="3845" max="3845" width="10.42578125" customWidth="1"/>
    <col min="3846" max="3848" width="9" customWidth="1"/>
    <col min="3849" max="3849" width="13.42578125" customWidth="1"/>
    <col min="3850" max="3850" width="9" customWidth="1"/>
    <col min="3851" max="3851" width="10.7109375" customWidth="1"/>
    <col min="3852" max="3874" width="9" customWidth="1"/>
    <col min="3875" max="3875" width="12.5703125" customWidth="1"/>
    <col min="3876" max="3887" width="9" customWidth="1"/>
    <col min="4097" max="4097" width="12.85546875" customWidth="1"/>
    <col min="4098" max="4098" width="4.140625" customWidth="1"/>
    <col min="4099" max="4100" width="9" customWidth="1"/>
    <col min="4101" max="4101" width="10.42578125" customWidth="1"/>
    <col min="4102" max="4104" width="9" customWidth="1"/>
    <col min="4105" max="4105" width="13.42578125" customWidth="1"/>
    <col min="4106" max="4106" width="9" customWidth="1"/>
    <col min="4107" max="4107" width="10.7109375" customWidth="1"/>
    <col min="4108" max="4130" width="9" customWidth="1"/>
    <col min="4131" max="4131" width="12.5703125" customWidth="1"/>
    <col min="4132" max="4143" width="9" customWidth="1"/>
    <col min="4353" max="4353" width="12.85546875" customWidth="1"/>
    <col min="4354" max="4354" width="4.140625" customWidth="1"/>
    <col min="4355" max="4356" width="9" customWidth="1"/>
    <col min="4357" max="4357" width="10.42578125" customWidth="1"/>
    <col min="4358" max="4360" width="9" customWidth="1"/>
    <col min="4361" max="4361" width="13.42578125" customWidth="1"/>
    <col min="4362" max="4362" width="9" customWidth="1"/>
    <col min="4363" max="4363" width="10.7109375" customWidth="1"/>
    <col min="4364" max="4386" width="9" customWidth="1"/>
    <col min="4387" max="4387" width="12.5703125" customWidth="1"/>
    <col min="4388" max="4399" width="9" customWidth="1"/>
    <col min="4609" max="4609" width="12.85546875" customWidth="1"/>
    <col min="4610" max="4610" width="4.140625" customWidth="1"/>
    <col min="4611" max="4612" width="9" customWidth="1"/>
    <col min="4613" max="4613" width="10.42578125" customWidth="1"/>
    <col min="4614" max="4616" width="9" customWidth="1"/>
    <col min="4617" max="4617" width="13.42578125" customWidth="1"/>
    <col min="4618" max="4618" width="9" customWidth="1"/>
    <col min="4619" max="4619" width="10.7109375" customWidth="1"/>
    <col min="4620" max="4642" width="9" customWidth="1"/>
    <col min="4643" max="4643" width="12.5703125" customWidth="1"/>
    <col min="4644" max="4655" width="9" customWidth="1"/>
    <col min="4865" max="4865" width="12.85546875" customWidth="1"/>
    <col min="4866" max="4866" width="4.140625" customWidth="1"/>
    <col min="4867" max="4868" width="9" customWidth="1"/>
    <col min="4869" max="4869" width="10.42578125" customWidth="1"/>
    <col min="4870" max="4872" width="9" customWidth="1"/>
    <col min="4873" max="4873" width="13.42578125" customWidth="1"/>
    <col min="4874" max="4874" width="9" customWidth="1"/>
    <col min="4875" max="4875" width="10.7109375" customWidth="1"/>
    <col min="4876" max="4898" width="9" customWidth="1"/>
    <col min="4899" max="4899" width="12.5703125" customWidth="1"/>
    <col min="4900" max="4911" width="9" customWidth="1"/>
    <col min="5121" max="5121" width="12.85546875" customWidth="1"/>
    <col min="5122" max="5122" width="4.140625" customWidth="1"/>
    <col min="5123" max="5124" width="9" customWidth="1"/>
    <col min="5125" max="5125" width="10.42578125" customWidth="1"/>
    <col min="5126" max="5128" width="9" customWidth="1"/>
    <col min="5129" max="5129" width="13.42578125" customWidth="1"/>
    <col min="5130" max="5130" width="9" customWidth="1"/>
    <col min="5131" max="5131" width="10.7109375" customWidth="1"/>
    <col min="5132" max="5154" width="9" customWidth="1"/>
    <col min="5155" max="5155" width="12.5703125" customWidth="1"/>
    <col min="5156" max="5167" width="9" customWidth="1"/>
    <col min="5377" max="5377" width="12.85546875" customWidth="1"/>
    <col min="5378" max="5378" width="4.140625" customWidth="1"/>
    <col min="5379" max="5380" width="9" customWidth="1"/>
    <col min="5381" max="5381" width="10.42578125" customWidth="1"/>
    <col min="5382" max="5384" width="9" customWidth="1"/>
    <col min="5385" max="5385" width="13.42578125" customWidth="1"/>
    <col min="5386" max="5386" width="9" customWidth="1"/>
    <col min="5387" max="5387" width="10.7109375" customWidth="1"/>
    <col min="5388" max="5410" width="9" customWidth="1"/>
    <col min="5411" max="5411" width="12.5703125" customWidth="1"/>
    <col min="5412" max="5423" width="9" customWidth="1"/>
    <col min="5633" max="5633" width="12.85546875" customWidth="1"/>
    <col min="5634" max="5634" width="4.140625" customWidth="1"/>
    <col min="5635" max="5636" width="9" customWidth="1"/>
    <col min="5637" max="5637" width="10.42578125" customWidth="1"/>
    <col min="5638" max="5640" width="9" customWidth="1"/>
    <col min="5641" max="5641" width="13.42578125" customWidth="1"/>
    <col min="5642" max="5642" width="9" customWidth="1"/>
    <col min="5643" max="5643" width="10.7109375" customWidth="1"/>
    <col min="5644" max="5666" width="9" customWidth="1"/>
    <col min="5667" max="5667" width="12.5703125" customWidth="1"/>
    <col min="5668" max="5679" width="9" customWidth="1"/>
    <col min="5889" max="5889" width="12.85546875" customWidth="1"/>
    <col min="5890" max="5890" width="4.140625" customWidth="1"/>
    <col min="5891" max="5892" width="9" customWidth="1"/>
    <col min="5893" max="5893" width="10.42578125" customWidth="1"/>
    <col min="5894" max="5896" width="9" customWidth="1"/>
    <col min="5897" max="5897" width="13.42578125" customWidth="1"/>
    <col min="5898" max="5898" width="9" customWidth="1"/>
    <col min="5899" max="5899" width="10.7109375" customWidth="1"/>
    <col min="5900" max="5922" width="9" customWidth="1"/>
    <col min="5923" max="5923" width="12.5703125" customWidth="1"/>
    <col min="5924" max="5935" width="9" customWidth="1"/>
    <col min="6145" max="6145" width="12.85546875" customWidth="1"/>
    <col min="6146" max="6146" width="4.140625" customWidth="1"/>
    <col min="6147" max="6148" width="9" customWidth="1"/>
    <col min="6149" max="6149" width="10.42578125" customWidth="1"/>
    <col min="6150" max="6152" width="9" customWidth="1"/>
    <col min="6153" max="6153" width="13.42578125" customWidth="1"/>
    <col min="6154" max="6154" width="9" customWidth="1"/>
    <col min="6155" max="6155" width="10.7109375" customWidth="1"/>
    <col min="6156" max="6178" width="9" customWidth="1"/>
    <col min="6179" max="6179" width="12.5703125" customWidth="1"/>
    <col min="6180" max="6191" width="9" customWidth="1"/>
    <col min="6401" max="6401" width="12.85546875" customWidth="1"/>
    <col min="6402" max="6402" width="4.140625" customWidth="1"/>
    <col min="6403" max="6404" width="9" customWidth="1"/>
    <col min="6405" max="6405" width="10.42578125" customWidth="1"/>
    <col min="6406" max="6408" width="9" customWidth="1"/>
    <col min="6409" max="6409" width="13.42578125" customWidth="1"/>
    <col min="6410" max="6410" width="9" customWidth="1"/>
    <col min="6411" max="6411" width="10.7109375" customWidth="1"/>
    <col min="6412" max="6434" width="9" customWidth="1"/>
    <col min="6435" max="6435" width="12.5703125" customWidth="1"/>
    <col min="6436" max="6447" width="9" customWidth="1"/>
    <col min="6657" max="6657" width="12.85546875" customWidth="1"/>
    <col min="6658" max="6658" width="4.140625" customWidth="1"/>
    <col min="6659" max="6660" width="9" customWidth="1"/>
    <col min="6661" max="6661" width="10.42578125" customWidth="1"/>
    <col min="6662" max="6664" width="9" customWidth="1"/>
    <col min="6665" max="6665" width="13.42578125" customWidth="1"/>
    <col min="6666" max="6666" width="9" customWidth="1"/>
    <col min="6667" max="6667" width="10.7109375" customWidth="1"/>
    <col min="6668" max="6690" width="9" customWidth="1"/>
    <col min="6691" max="6691" width="12.5703125" customWidth="1"/>
    <col min="6692" max="6703" width="9" customWidth="1"/>
    <col min="6913" max="6913" width="12.85546875" customWidth="1"/>
    <col min="6914" max="6914" width="4.140625" customWidth="1"/>
    <col min="6915" max="6916" width="9" customWidth="1"/>
    <col min="6917" max="6917" width="10.42578125" customWidth="1"/>
    <col min="6918" max="6920" width="9" customWidth="1"/>
    <col min="6921" max="6921" width="13.42578125" customWidth="1"/>
    <col min="6922" max="6922" width="9" customWidth="1"/>
    <col min="6923" max="6923" width="10.7109375" customWidth="1"/>
    <col min="6924" max="6946" width="9" customWidth="1"/>
    <col min="6947" max="6947" width="12.5703125" customWidth="1"/>
    <col min="6948" max="6959" width="9" customWidth="1"/>
    <col min="7169" max="7169" width="12.85546875" customWidth="1"/>
    <col min="7170" max="7170" width="4.140625" customWidth="1"/>
    <col min="7171" max="7172" width="9" customWidth="1"/>
    <col min="7173" max="7173" width="10.42578125" customWidth="1"/>
    <col min="7174" max="7176" width="9" customWidth="1"/>
    <col min="7177" max="7177" width="13.42578125" customWidth="1"/>
    <col min="7178" max="7178" width="9" customWidth="1"/>
    <col min="7179" max="7179" width="10.7109375" customWidth="1"/>
    <col min="7180" max="7202" width="9" customWidth="1"/>
    <col min="7203" max="7203" width="12.5703125" customWidth="1"/>
    <col min="7204" max="7215" width="9" customWidth="1"/>
    <col min="7425" max="7425" width="12.85546875" customWidth="1"/>
    <col min="7426" max="7426" width="4.140625" customWidth="1"/>
    <col min="7427" max="7428" width="9" customWidth="1"/>
    <col min="7429" max="7429" width="10.42578125" customWidth="1"/>
    <col min="7430" max="7432" width="9" customWidth="1"/>
    <col min="7433" max="7433" width="13.42578125" customWidth="1"/>
    <col min="7434" max="7434" width="9" customWidth="1"/>
    <col min="7435" max="7435" width="10.7109375" customWidth="1"/>
    <col min="7436" max="7458" width="9" customWidth="1"/>
    <col min="7459" max="7459" width="12.5703125" customWidth="1"/>
    <col min="7460" max="7471" width="9" customWidth="1"/>
    <col min="7681" max="7681" width="12.85546875" customWidth="1"/>
    <col min="7682" max="7682" width="4.140625" customWidth="1"/>
    <col min="7683" max="7684" width="9" customWidth="1"/>
    <col min="7685" max="7685" width="10.42578125" customWidth="1"/>
    <col min="7686" max="7688" width="9" customWidth="1"/>
    <col min="7689" max="7689" width="13.42578125" customWidth="1"/>
    <col min="7690" max="7690" width="9" customWidth="1"/>
    <col min="7691" max="7691" width="10.7109375" customWidth="1"/>
    <col min="7692" max="7714" width="9" customWidth="1"/>
    <col min="7715" max="7715" width="12.5703125" customWidth="1"/>
    <col min="7716" max="7727" width="9" customWidth="1"/>
    <col min="7937" max="7937" width="12.85546875" customWidth="1"/>
    <col min="7938" max="7938" width="4.140625" customWidth="1"/>
    <col min="7939" max="7940" width="9" customWidth="1"/>
    <col min="7941" max="7941" width="10.42578125" customWidth="1"/>
    <col min="7942" max="7944" width="9" customWidth="1"/>
    <col min="7945" max="7945" width="13.42578125" customWidth="1"/>
    <col min="7946" max="7946" width="9" customWidth="1"/>
    <col min="7947" max="7947" width="10.7109375" customWidth="1"/>
    <col min="7948" max="7970" width="9" customWidth="1"/>
    <col min="7971" max="7971" width="12.5703125" customWidth="1"/>
    <col min="7972" max="7983" width="9" customWidth="1"/>
    <col min="8193" max="8193" width="12.85546875" customWidth="1"/>
    <col min="8194" max="8194" width="4.140625" customWidth="1"/>
    <col min="8195" max="8196" width="9" customWidth="1"/>
    <col min="8197" max="8197" width="10.42578125" customWidth="1"/>
    <col min="8198" max="8200" width="9" customWidth="1"/>
    <col min="8201" max="8201" width="13.42578125" customWidth="1"/>
    <col min="8202" max="8202" width="9" customWidth="1"/>
    <col min="8203" max="8203" width="10.7109375" customWidth="1"/>
    <col min="8204" max="8226" width="9" customWidth="1"/>
    <col min="8227" max="8227" width="12.5703125" customWidth="1"/>
    <col min="8228" max="8239" width="9" customWidth="1"/>
    <col min="8449" max="8449" width="12.85546875" customWidth="1"/>
    <col min="8450" max="8450" width="4.140625" customWidth="1"/>
    <col min="8451" max="8452" width="9" customWidth="1"/>
    <col min="8453" max="8453" width="10.42578125" customWidth="1"/>
    <col min="8454" max="8456" width="9" customWidth="1"/>
    <col min="8457" max="8457" width="13.42578125" customWidth="1"/>
    <col min="8458" max="8458" width="9" customWidth="1"/>
    <col min="8459" max="8459" width="10.7109375" customWidth="1"/>
    <col min="8460" max="8482" width="9" customWidth="1"/>
    <col min="8483" max="8483" width="12.5703125" customWidth="1"/>
    <col min="8484" max="8495" width="9" customWidth="1"/>
    <col min="8705" max="8705" width="12.85546875" customWidth="1"/>
    <col min="8706" max="8706" width="4.140625" customWidth="1"/>
    <col min="8707" max="8708" width="9" customWidth="1"/>
    <col min="8709" max="8709" width="10.42578125" customWidth="1"/>
    <col min="8710" max="8712" width="9" customWidth="1"/>
    <col min="8713" max="8713" width="13.42578125" customWidth="1"/>
    <col min="8714" max="8714" width="9" customWidth="1"/>
    <col min="8715" max="8715" width="10.7109375" customWidth="1"/>
    <col min="8716" max="8738" width="9" customWidth="1"/>
    <col min="8739" max="8739" width="12.5703125" customWidth="1"/>
    <col min="8740" max="8751" width="9" customWidth="1"/>
    <col min="8961" max="8961" width="12.85546875" customWidth="1"/>
    <col min="8962" max="8962" width="4.140625" customWidth="1"/>
    <col min="8963" max="8964" width="9" customWidth="1"/>
    <col min="8965" max="8965" width="10.42578125" customWidth="1"/>
    <col min="8966" max="8968" width="9" customWidth="1"/>
    <col min="8969" max="8969" width="13.42578125" customWidth="1"/>
    <col min="8970" max="8970" width="9" customWidth="1"/>
    <col min="8971" max="8971" width="10.7109375" customWidth="1"/>
    <col min="8972" max="8994" width="9" customWidth="1"/>
    <col min="8995" max="8995" width="12.5703125" customWidth="1"/>
    <col min="8996" max="9007" width="9" customWidth="1"/>
    <col min="9217" max="9217" width="12.85546875" customWidth="1"/>
    <col min="9218" max="9218" width="4.140625" customWidth="1"/>
    <col min="9219" max="9220" width="9" customWidth="1"/>
    <col min="9221" max="9221" width="10.42578125" customWidth="1"/>
    <col min="9222" max="9224" width="9" customWidth="1"/>
    <col min="9225" max="9225" width="13.42578125" customWidth="1"/>
    <col min="9226" max="9226" width="9" customWidth="1"/>
    <col min="9227" max="9227" width="10.7109375" customWidth="1"/>
    <col min="9228" max="9250" width="9" customWidth="1"/>
    <col min="9251" max="9251" width="12.5703125" customWidth="1"/>
    <col min="9252" max="9263" width="9" customWidth="1"/>
    <col min="9473" max="9473" width="12.85546875" customWidth="1"/>
    <col min="9474" max="9474" width="4.140625" customWidth="1"/>
    <col min="9475" max="9476" width="9" customWidth="1"/>
    <col min="9477" max="9477" width="10.42578125" customWidth="1"/>
    <col min="9478" max="9480" width="9" customWidth="1"/>
    <col min="9481" max="9481" width="13.42578125" customWidth="1"/>
    <col min="9482" max="9482" width="9" customWidth="1"/>
    <col min="9483" max="9483" width="10.7109375" customWidth="1"/>
    <col min="9484" max="9506" width="9" customWidth="1"/>
    <col min="9507" max="9507" width="12.5703125" customWidth="1"/>
    <col min="9508" max="9519" width="9" customWidth="1"/>
    <col min="9729" max="9729" width="12.85546875" customWidth="1"/>
    <col min="9730" max="9730" width="4.140625" customWidth="1"/>
    <col min="9731" max="9732" width="9" customWidth="1"/>
    <col min="9733" max="9733" width="10.42578125" customWidth="1"/>
    <col min="9734" max="9736" width="9" customWidth="1"/>
    <col min="9737" max="9737" width="13.42578125" customWidth="1"/>
    <col min="9738" max="9738" width="9" customWidth="1"/>
    <col min="9739" max="9739" width="10.7109375" customWidth="1"/>
    <col min="9740" max="9762" width="9" customWidth="1"/>
    <col min="9763" max="9763" width="12.5703125" customWidth="1"/>
    <col min="9764" max="9775" width="9" customWidth="1"/>
    <col min="9985" max="9985" width="12.85546875" customWidth="1"/>
    <col min="9986" max="9986" width="4.140625" customWidth="1"/>
    <col min="9987" max="9988" width="9" customWidth="1"/>
    <col min="9989" max="9989" width="10.42578125" customWidth="1"/>
    <col min="9990" max="9992" width="9" customWidth="1"/>
    <col min="9993" max="9993" width="13.42578125" customWidth="1"/>
    <col min="9994" max="9994" width="9" customWidth="1"/>
    <col min="9995" max="9995" width="10.7109375" customWidth="1"/>
    <col min="9996" max="10018" width="9" customWidth="1"/>
    <col min="10019" max="10019" width="12.5703125" customWidth="1"/>
    <col min="10020" max="10031" width="9" customWidth="1"/>
    <col min="10241" max="10241" width="12.85546875" customWidth="1"/>
    <col min="10242" max="10242" width="4.140625" customWidth="1"/>
    <col min="10243" max="10244" width="9" customWidth="1"/>
    <col min="10245" max="10245" width="10.42578125" customWidth="1"/>
    <col min="10246" max="10248" width="9" customWidth="1"/>
    <col min="10249" max="10249" width="13.42578125" customWidth="1"/>
    <col min="10250" max="10250" width="9" customWidth="1"/>
    <col min="10251" max="10251" width="10.7109375" customWidth="1"/>
    <col min="10252" max="10274" width="9" customWidth="1"/>
    <col min="10275" max="10275" width="12.5703125" customWidth="1"/>
    <col min="10276" max="10287" width="9" customWidth="1"/>
    <col min="10497" max="10497" width="12.85546875" customWidth="1"/>
    <col min="10498" max="10498" width="4.140625" customWidth="1"/>
    <col min="10499" max="10500" width="9" customWidth="1"/>
    <col min="10501" max="10501" width="10.42578125" customWidth="1"/>
    <col min="10502" max="10504" width="9" customWidth="1"/>
    <col min="10505" max="10505" width="13.42578125" customWidth="1"/>
    <col min="10506" max="10506" width="9" customWidth="1"/>
    <col min="10507" max="10507" width="10.7109375" customWidth="1"/>
    <col min="10508" max="10530" width="9" customWidth="1"/>
    <col min="10531" max="10531" width="12.5703125" customWidth="1"/>
    <col min="10532" max="10543" width="9" customWidth="1"/>
    <col min="10753" max="10753" width="12.85546875" customWidth="1"/>
    <col min="10754" max="10754" width="4.140625" customWidth="1"/>
    <col min="10755" max="10756" width="9" customWidth="1"/>
    <col min="10757" max="10757" width="10.42578125" customWidth="1"/>
    <col min="10758" max="10760" width="9" customWidth="1"/>
    <col min="10761" max="10761" width="13.42578125" customWidth="1"/>
    <col min="10762" max="10762" width="9" customWidth="1"/>
    <col min="10763" max="10763" width="10.7109375" customWidth="1"/>
    <col min="10764" max="10786" width="9" customWidth="1"/>
    <col min="10787" max="10787" width="12.5703125" customWidth="1"/>
    <col min="10788" max="10799" width="9" customWidth="1"/>
    <col min="11009" max="11009" width="12.85546875" customWidth="1"/>
    <col min="11010" max="11010" width="4.140625" customWidth="1"/>
    <col min="11011" max="11012" width="9" customWidth="1"/>
    <col min="11013" max="11013" width="10.42578125" customWidth="1"/>
    <col min="11014" max="11016" width="9" customWidth="1"/>
    <col min="11017" max="11017" width="13.42578125" customWidth="1"/>
    <col min="11018" max="11018" width="9" customWidth="1"/>
    <col min="11019" max="11019" width="10.7109375" customWidth="1"/>
    <col min="11020" max="11042" width="9" customWidth="1"/>
    <col min="11043" max="11043" width="12.5703125" customWidth="1"/>
    <col min="11044" max="11055" width="9" customWidth="1"/>
    <col min="11265" max="11265" width="12.85546875" customWidth="1"/>
    <col min="11266" max="11266" width="4.140625" customWidth="1"/>
    <col min="11267" max="11268" width="9" customWidth="1"/>
    <col min="11269" max="11269" width="10.42578125" customWidth="1"/>
    <col min="11270" max="11272" width="9" customWidth="1"/>
    <col min="11273" max="11273" width="13.42578125" customWidth="1"/>
    <col min="11274" max="11274" width="9" customWidth="1"/>
    <col min="11275" max="11275" width="10.7109375" customWidth="1"/>
    <col min="11276" max="11298" width="9" customWidth="1"/>
    <col min="11299" max="11299" width="12.5703125" customWidth="1"/>
    <col min="11300" max="11311" width="9" customWidth="1"/>
    <col min="11521" max="11521" width="12.85546875" customWidth="1"/>
    <col min="11522" max="11522" width="4.140625" customWidth="1"/>
    <col min="11523" max="11524" width="9" customWidth="1"/>
    <col min="11525" max="11525" width="10.42578125" customWidth="1"/>
    <col min="11526" max="11528" width="9" customWidth="1"/>
    <col min="11529" max="11529" width="13.42578125" customWidth="1"/>
    <col min="11530" max="11530" width="9" customWidth="1"/>
    <col min="11531" max="11531" width="10.7109375" customWidth="1"/>
    <col min="11532" max="11554" width="9" customWidth="1"/>
    <col min="11555" max="11555" width="12.5703125" customWidth="1"/>
    <col min="11556" max="11567" width="9" customWidth="1"/>
    <col min="11777" max="11777" width="12.85546875" customWidth="1"/>
    <col min="11778" max="11778" width="4.140625" customWidth="1"/>
    <col min="11779" max="11780" width="9" customWidth="1"/>
    <col min="11781" max="11781" width="10.42578125" customWidth="1"/>
    <col min="11782" max="11784" width="9" customWidth="1"/>
    <col min="11785" max="11785" width="13.42578125" customWidth="1"/>
    <col min="11786" max="11786" width="9" customWidth="1"/>
    <col min="11787" max="11787" width="10.7109375" customWidth="1"/>
    <col min="11788" max="11810" width="9" customWidth="1"/>
    <col min="11811" max="11811" width="12.5703125" customWidth="1"/>
    <col min="11812" max="11823" width="9" customWidth="1"/>
    <col min="12033" max="12033" width="12.85546875" customWidth="1"/>
    <col min="12034" max="12034" width="4.140625" customWidth="1"/>
    <col min="12035" max="12036" width="9" customWidth="1"/>
    <col min="12037" max="12037" width="10.42578125" customWidth="1"/>
    <col min="12038" max="12040" width="9" customWidth="1"/>
    <col min="12041" max="12041" width="13.42578125" customWidth="1"/>
    <col min="12042" max="12042" width="9" customWidth="1"/>
    <col min="12043" max="12043" width="10.7109375" customWidth="1"/>
    <col min="12044" max="12066" width="9" customWidth="1"/>
    <col min="12067" max="12067" width="12.5703125" customWidth="1"/>
    <col min="12068" max="12079" width="9" customWidth="1"/>
    <col min="12289" max="12289" width="12.85546875" customWidth="1"/>
    <col min="12290" max="12290" width="4.140625" customWidth="1"/>
    <col min="12291" max="12292" width="9" customWidth="1"/>
    <col min="12293" max="12293" width="10.42578125" customWidth="1"/>
    <col min="12294" max="12296" width="9" customWidth="1"/>
    <col min="12297" max="12297" width="13.42578125" customWidth="1"/>
    <col min="12298" max="12298" width="9" customWidth="1"/>
    <col min="12299" max="12299" width="10.7109375" customWidth="1"/>
    <col min="12300" max="12322" width="9" customWidth="1"/>
    <col min="12323" max="12323" width="12.5703125" customWidth="1"/>
    <col min="12324" max="12335" width="9" customWidth="1"/>
    <col min="12545" max="12545" width="12.85546875" customWidth="1"/>
    <col min="12546" max="12546" width="4.140625" customWidth="1"/>
    <col min="12547" max="12548" width="9" customWidth="1"/>
    <col min="12549" max="12549" width="10.42578125" customWidth="1"/>
    <col min="12550" max="12552" width="9" customWidth="1"/>
    <col min="12553" max="12553" width="13.42578125" customWidth="1"/>
    <col min="12554" max="12554" width="9" customWidth="1"/>
    <col min="12555" max="12555" width="10.7109375" customWidth="1"/>
    <col min="12556" max="12578" width="9" customWidth="1"/>
    <col min="12579" max="12579" width="12.5703125" customWidth="1"/>
    <col min="12580" max="12591" width="9" customWidth="1"/>
    <col min="12801" max="12801" width="12.85546875" customWidth="1"/>
    <col min="12802" max="12802" width="4.140625" customWidth="1"/>
    <col min="12803" max="12804" width="9" customWidth="1"/>
    <col min="12805" max="12805" width="10.42578125" customWidth="1"/>
    <col min="12806" max="12808" width="9" customWidth="1"/>
    <col min="12809" max="12809" width="13.42578125" customWidth="1"/>
    <col min="12810" max="12810" width="9" customWidth="1"/>
    <col min="12811" max="12811" width="10.7109375" customWidth="1"/>
    <col min="12812" max="12834" width="9" customWidth="1"/>
    <col min="12835" max="12835" width="12.5703125" customWidth="1"/>
    <col min="12836" max="12847" width="9" customWidth="1"/>
    <col min="13057" max="13057" width="12.85546875" customWidth="1"/>
    <col min="13058" max="13058" width="4.140625" customWidth="1"/>
    <col min="13059" max="13060" width="9" customWidth="1"/>
    <col min="13061" max="13061" width="10.42578125" customWidth="1"/>
    <col min="13062" max="13064" width="9" customWidth="1"/>
    <col min="13065" max="13065" width="13.42578125" customWidth="1"/>
    <col min="13066" max="13066" width="9" customWidth="1"/>
    <col min="13067" max="13067" width="10.7109375" customWidth="1"/>
    <col min="13068" max="13090" width="9" customWidth="1"/>
    <col min="13091" max="13091" width="12.5703125" customWidth="1"/>
    <col min="13092" max="13103" width="9" customWidth="1"/>
    <col min="13313" max="13313" width="12.85546875" customWidth="1"/>
    <col min="13314" max="13314" width="4.140625" customWidth="1"/>
    <col min="13315" max="13316" width="9" customWidth="1"/>
    <col min="13317" max="13317" width="10.42578125" customWidth="1"/>
    <col min="13318" max="13320" width="9" customWidth="1"/>
    <col min="13321" max="13321" width="13.42578125" customWidth="1"/>
    <col min="13322" max="13322" width="9" customWidth="1"/>
    <col min="13323" max="13323" width="10.7109375" customWidth="1"/>
    <col min="13324" max="13346" width="9" customWidth="1"/>
    <col min="13347" max="13347" width="12.5703125" customWidth="1"/>
    <col min="13348" max="13359" width="9" customWidth="1"/>
    <col min="13569" max="13569" width="12.85546875" customWidth="1"/>
    <col min="13570" max="13570" width="4.140625" customWidth="1"/>
    <col min="13571" max="13572" width="9" customWidth="1"/>
    <col min="13573" max="13573" width="10.42578125" customWidth="1"/>
    <col min="13574" max="13576" width="9" customWidth="1"/>
    <col min="13577" max="13577" width="13.42578125" customWidth="1"/>
    <col min="13578" max="13578" width="9" customWidth="1"/>
    <col min="13579" max="13579" width="10.7109375" customWidth="1"/>
    <col min="13580" max="13602" width="9" customWidth="1"/>
    <col min="13603" max="13603" width="12.5703125" customWidth="1"/>
    <col min="13604" max="13615" width="9" customWidth="1"/>
    <col min="13825" max="13825" width="12.85546875" customWidth="1"/>
    <col min="13826" max="13826" width="4.140625" customWidth="1"/>
    <col min="13827" max="13828" width="9" customWidth="1"/>
    <col min="13829" max="13829" width="10.42578125" customWidth="1"/>
    <col min="13830" max="13832" width="9" customWidth="1"/>
    <col min="13833" max="13833" width="13.42578125" customWidth="1"/>
    <col min="13834" max="13834" width="9" customWidth="1"/>
    <col min="13835" max="13835" width="10.7109375" customWidth="1"/>
    <col min="13836" max="13858" width="9" customWidth="1"/>
    <col min="13859" max="13859" width="12.5703125" customWidth="1"/>
    <col min="13860" max="13871" width="9" customWidth="1"/>
    <col min="14081" max="14081" width="12.85546875" customWidth="1"/>
    <col min="14082" max="14082" width="4.140625" customWidth="1"/>
    <col min="14083" max="14084" width="9" customWidth="1"/>
    <col min="14085" max="14085" width="10.42578125" customWidth="1"/>
    <col min="14086" max="14088" width="9" customWidth="1"/>
    <col min="14089" max="14089" width="13.42578125" customWidth="1"/>
    <col min="14090" max="14090" width="9" customWidth="1"/>
    <col min="14091" max="14091" width="10.7109375" customWidth="1"/>
    <col min="14092" max="14114" width="9" customWidth="1"/>
    <col min="14115" max="14115" width="12.5703125" customWidth="1"/>
    <col min="14116" max="14127" width="9" customWidth="1"/>
    <col min="14337" max="14337" width="12.85546875" customWidth="1"/>
    <col min="14338" max="14338" width="4.140625" customWidth="1"/>
    <col min="14339" max="14340" width="9" customWidth="1"/>
    <col min="14341" max="14341" width="10.42578125" customWidth="1"/>
    <col min="14342" max="14344" width="9" customWidth="1"/>
    <col min="14345" max="14345" width="13.42578125" customWidth="1"/>
    <col min="14346" max="14346" width="9" customWidth="1"/>
    <col min="14347" max="14347" width="10.7109375" customWidth="1"/>
    <col min="14348" max="14370" width="9" customWidth="1"/>
    <col min="14371" max="14371" width="12.5703125" customWidth="1"/>
    <col min="14372" max="14383" width="9" customWidth="1"/>
    <col min="14593" max="14593" width="12.85546875" customWidth="1"/>
    <col min="14594" max="14594" width="4.140625" customWidth="1"/>
    <col min="14595" max="14596" width="9" customWidth="1"/>
    <col min="14597" max="14597" width="10.42578125" customWidth="1"/>
    <col min="14598" max="14600" width="9" customWidth="1"/>
    <col min="14601" max="14601" width="13.42578125" customWidth="1"/>
    <col min="14602" max="14602" width="9" customWidth="1"/>
    <col min="14603" max="14603" width="10.7109375" customWidth="1"/>
    <col min="14604" max="14626" width="9" customWidth="1"/>
    <col min="14627" max="14627" width="12.5703125" customWidth="1"/>
    <col min="14628" max="14639" width="9" customWidth="1"/>
    <col min="14849" max="14849" width="12.85546875" customWidth="1"/>
    <col min="14850" max="14850" width="4.140625" customWidth="1"/>
    <col min="14851" max="14852" width="9" customWidth="1"/>
    <col min="14853" max="14853" width="10.42578125" customWidth="1"/>
    <col min="14854" max="14856" width="9" customWidth="1"/>
    <col min="14857" max="14857" width="13.42578125" customWidth="1"/>
    <col min="14858" max="14858" width="9" customWidth="1"/>
    <col min="14859" max="14859" width="10.7109375" customWidth="1"/>
    <col min="14860" max="14882" width="9" customWidth="1"/>
    <col min="14883" max="14883" width="12.5703125" customWidth="1"/>
    <col min="14884" max="14895" width="9" customWidth="1"/>
    <col min="15105" max="15105" width="12.85546875" customWidth="1"/>
    <col min="15106" max="15106" width="4.140625" customWidth="1"/>
    <col min="15107" max="15108" width="9" customWidth="1"/>
    <col min="15109" max="15109" width="10.42578125" customWidth="1"/>
    <col min="15110" max="15112" width="9" customWidth="1"/>
    <col min="15113" max="15113" width="13.42578125" customWidth="1"/>
    <col min="15114" max="15114" width="9" customWidth="1"/>
    <col min="15115" max="15115" width="10.7109375" customWidth="1"/>
    <col min="15116" max="15138" width="9" customWidth="1"/>
    <col min="15139" max="15139" width="12.5703125" customWidth="1"/>
    <col min="15140" max="15151" width="9" customWidth="1"/>
    <col min="15361" max="15361" width="12.85546875" customWidth="1"/>
    <col min="15362" max="15362" width="4.140625" customWidth="1"/>
    <col min="15363" max="15364" width="9" customWidth="1"/>
    <col min="15365" max="15365" width="10.42578125" customWidth="1"/>
    <col min="15366" max="15368" width="9" customWidth="1"/>
    <col min="15369" max="15369" width="13.42578125" customWidth="1"/>
    <col min="15370" max="15370" width="9" customWidth="1"/>
    <col min="15371" max="15371" width="10.7109375" customWidth="1"/>
    <col min="15372" max="15394" width="9" customWidth="1"/>
    <col min="15395" max="15395" width="12.5703125" customWidth="1"/>
    <col min="15396" max="15407" width="9" customWidth="1"/>
    <col min="15617" max="15617" width="12.85546875" customWidth="1"/>
    <col min="15618" max="15618" width="4.140625" customWidth="1"/>
    <col min="15619" max="15620" width="9" customWidth="1"/>
    <col min="15621" max="15621" width="10.42578125" customWidth="1"/>
    <col min="15622" max="15624" width="9" customWidth="1"/>
    <col min="15625" max="15625" width="13.42578125" customWidth="1"/>
    <col min="15626" max="15626" width="9" customWidth="1"/>
    <col min="15627" max="15627" width="10.7109375" customWidth="1"/>
    <col min="15628" max="15650" width="9" customWidth="1"/>
    <col min="15651" max="15651" width="12.5703125" customWidth="1"/>
    <col min="15652" max="15663" width="9" customWidth="1"/>
    <col min="15873" max="15873" width="12.85546875" customWidth="1"/>
    <col min="15874" max="15874" width="4.140625" customWidth="1"/>
    <col min="15875" max="15876" width="9" customWidth="1"/>
    <col min="15877" max="15877" width="10.42578125" customWidth="1"/>
    <col min="15878" max="15880" width="9" customWidth="1"/>
    <col min="15881" max="15881" width="13.42578125" customWidth="1"/>
    <col min="15882" max="15882" width="9" customWidth="1"/>
    <col min="15883" max="15883" width="10.7109375" customWidth="1"/>
    <col min="15884" max="15906" width="9" customWidth="1"/>
    <col min="15907" max="15907" width="12.5703125" customWidth="1"/>
    <col min="15908" max="15919" width="9" customWidth="1"/>
    <col min="16129" max="16129" width="12.85546875" customWidth="1"/>
    <col min="16130" max="16130" width="4.140625" customWidth="1"/>
    <col min="16131" max="16132" width="9" customWidth="1"/>
    <col min="16133" max="16133" width="10.42578125" customWidth="1"/>
    <col min="16134" max="16136" width="9" customWidth="1"/>
    <col min="16137" max="16137" width="13.42578125" customWidth="1"/>
    <col min="16138" max="16138" width="9" customWidth="1"/>
    <col min="16139" max="16139" width="10.7109375" customWidth="1"/>
    <col min="16140" max="16162" width="9" customWidth="1"/>
    <col min="16163" max="16163" width="12.5703125" customWidth="1"/>
    <col min="16164" max="16175" width="9" customWidth="1"/>
  </cols>
  <sheetData>
    <row r="1" spans="1:36" ht="43.5" customHeight="1" x14ac:dyDescent="0.25">
      <c r="AF1" s="154" t="s">
        <v>53</v>
      </c>
      <c r="AG1" s="154"/>
      <c r="AH1" s="154"/>
      <c r="AI1" s="154"/>
      <c r="AJ1" s="154"/>
    </row>
    <row r="2" spans="1:36" ht="15.75" x14ac:dyDescent="0.25">
      <c r="B2" s="163" t="s">
        <v>200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5.75" x14ac:dyDescent="0.25">
      <c r="A3" s="164" t="s">
        <v>57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</row>
    <row r="5" spans="1:36" ht="60" customHeight="1" x14ac:dyDescent="0.25">
      <c r="A5" s="165" t="s">
        <v>169</v>
      </c>
      <c r="B5" s="165" t="s">
        <v>170</v>
      </c>
      <c r="C5" s="168" t="s">
        <v>15</v>
      </c>
      <c r="D5" s="168"/>
      <c r="E5" s="168" t="s">
        <v>14</v>
      </c>
      <c r="F5" s="168"/>
      <c r="G5" s="168" t="s">
        <v>171</v>
      </c>
      <c r="H5" s="168"/>
      <c r="I5" s="168" t="s">
        <v>172</v>
      </c>
      <c r="J5" s="168"/>
      <c r="K5" s="168" t="s">
        <v>173</v>
      </c>
      <c r="L5" s="168"/>
      <c r="M5" s="168" t="s">
        <v>174</v>
      </c>
      <c r="N5" s="168"/>
      <c r="O5" s="168" t="s">
        <v>32</v>
      </c>
      <c r="P5" s="168"/>
      <c r="Q5" s="168" t="s">
        <v>175</v>
      </c>
      <c r="R5" s="168"/>
      <c r="S5" s="168" t="s">
        <v>36</v>
      </c>
      <c r="T5" s="168"/>
      <c r="U5" s="168" t="s">
        <v>176</v>
      </c>
      <c r="V5" s="168"/>
      <c r="W5" s="168" t="s">
        <v>10</v>
      </c>
      <c r="X5" s="168"/>
      <c r="Y5" s="168" t="s">
        <v>177</v>
      </c>
      <c r="Z5" s="168"/>
      <c r="AA5" s="168" t="s">
        <v>178</v>
      </c>
      <c r="AB5" s="168"/>
      <c r="AC5" s="168" t="s">
        <v>37</v>
      </c>
      <c r="AD5" s="168"/>
      <c r="AE5" s="168" t="s">
        <v>39</v>
      </c>
      <c r="AF5" s="168"/>
      <c r="AG5" s="168" t="s">
        <v>179</v>
      </c>
      <c r="AH5" s="168"/>
      <c r="AI5" s="169" t="s">
        <v>180</v>
      </c>
      <c r="AJ5" s="169"/>
    </row>
    <row r="6" spans="1:36" x14ac:dyDescent="0.25">
      <c r="A6" s="166"/>
      <c r="B6" s="166"/>
      <c r="C6" s="81" t="s">
        <v>181</v>
      </c>
      <c r="D6" s="81" t="s">
        <v>4</v>
      </c>
      <c r="E6" s="81" t="s">
        <v>181</v>
      </c>
      <c r="F6" s="81" t="s">
        <v>4</v>
      </c>
      <c r="G6" s="81" t="s">
        <v>181</v>
      </c>
      <c r="H6" s="81" t="s">
        <v>4</v>
      </c>
      <c r="I6" s="81" t="s">
        <v>181</v>
      </c>
      <c r="J6" s="81" t="s">
        <v>4</v>
      </c>
      <c r="K6" s="81" t="s">
        <v>181</v>
      </c>
      <c r="L6" s="81" t="s">
        <v>4</v>
      </c>
      <c r="M6" s="81" t="s">
        <v>181</v>
      </c>
      <c r="N6" s="81" t="s">
        <v>4</v>
      </c>
      <c r="O6" s="81" t="s">
        <v>181</v>
      </c>
      <c r="P6" s="81" t="s">
        <v>4</v>
      </c>
      <c r="Q6" s="81" t="s">
        <v>181</v>
      </c>
      <c r="R6" s="81" t="s">
        <v>4</v>
      </c>
      <c r="S6" s="81" t="s">
        <v>181</v>
      </c>
      <c r="T6" s="81" t="s">
        <v>4</v>
      </c>
      <c r="U6" s="81" t="s">
        <v>181</v>
      </c>
      <c r="V6" s="81" t="s">
        <v>4</v>
      </c>
      <c r="W6" s="81" t="s">
        <v>181</v>
      </c>
      <c r="X6" s="81" t="s">
        <v>4</v>
      </c>
      <c r="Y6" s="81" t="s">
        <v>181</v>
      </c>
      <c r="Z6" s="81" t="s">
        <v>4</v>
      </c>
      <c r="AA6" s="81" t="s">
        <v>181</v>
      </c>
      <c r="AB6" s="81" t="s">
        <v>4</v>
      </c>
      <c r="AC6" s="81" t="s">
        <v>181</v>
      </c>
      <c r="AD6" s="81" t="s">
        <v>4</v>
      </c>
      <c r="AE6" s="81" t="s">
        <v>181</v>
      </c>
      <c r="AF6" s="81" t="s">
        <v>4</v>
      </c>
      <c r="AG6" s="81" t="s">
        <v>181</v>
      </c>
      <c r="AH6" s="81" t="s">
        <v>4</v>
      </c>
      <c r="AI6" s="81" t="s">
        <v>181</v>
      </c>
      <c r="AJ6" s="81" t="s">
        <v>4</v>
      </c>
    </row>
    <row r="7" spans="1:36" s="83" customFormat="1" x14ac:dyDescent="0.25">
      <c r="A7" s="167"/>
      <c r="B7" s="167"/>
      <c r="C7" s="82">
        <v>1</v>
      </c>
      <c r="D7" s="82">
        <v>2</v>
      </c>
      <c r="E7" s="82">
        <v>3</v>
      </c>
      <c r="F7" s="82">
        <v>4</v>
      </c>
      <c r="G7" s="82">
        <v>5</v>
      </c>
      <c r="H7" s="82">
        <v>6</v>
      </c>
      <c r="I7" s="82">
        <v>7</v>
      </c>
      <c r="J7" s="82">
        <v>8</v>
      </c>
      <c r="K7" s="82">
        <v>9</v>
      </c>
      <c r="L7" s="82">
        <v>10</v>
      </c>
      <c r="M7" s="82">
        <v>11</v>
      </c>
      <c r="N7" s="82">
        <v>12</v>
      </c>
      <c r="O7" s="82">
        <v>13</v>
      </c>
      <c r="P7" s="82">
        <v>14</v>
      </c>
      <c r="Q7" s="82">
        <v>15</v>
      </c>
      <c r="R7" s="82">
        <v>16</v>
      </c>
      <c r="S7" s="82">
        <v>17</v>
      </c>
      <c r="T7" s="82">
        <v>18</v>
      </c>
      <c r="U7" s="82">
        <v>19</v>
      </c>
      <c r="V7" s="82">
        <v>20</v>
      </c>
      <c r="W7" s="82">
        <v>21</v>
      </c>
      <c r="X7" s="82">
        <v>22</v>
      </c>
      <c r="Y7" s="82">
        <v>23</v>
      </c>
      <c r="Z7" s="82">
        <v>24</v>
      </c>
      <c r="AA7" s="82">
        <v>25</v>
      </c>
      <c r="AB7" s="82">
        <v>26</v>
      </c>
      <c r="AC7" s="82">
        <v>27</v>
      </c>
      <c r="AD7" s="82">
        <v>28</v>
      </c>
      <c r="AE7" s="82">
        <v>29</v>
      </c>
      <c r="AF7" s="82">
        <v>30</v>
      </c>
      <c r="AG7" s="82">
        <v>21</v>
      </c>
      <c r="AH7" s="82">
        <v>32</v>
      </c>
      <c r="AI7" s="82">
        <v>33</v>
      </c>
      <c r="AJ7" s="82">
        <v>34</v>
      </c>
    </row>
    <row r="8" spans="1:36" s="83" customFormat="1" ht="30" x14ac:dyDescent="0.25">
      <c r="A8" s="84" t="s">
        <v>182</v>
      </c>
      <c r="B8" s="85">
        <v>1</v>
      </c>
      <c r="C8" s="88"/>
      <c r="D8" s="88"/>
      <c r="E8" s="86">
        <v>493974.45</v>
      </c>
      <c r="F8" s="87">
        <v>3</v>
      </c>
      <c r="G8" s="88"/>
      <c r="H8" s="88"/>
      <c r="I8" s="88"/>
      <c r="J8" s="88"/>
      <c r="K8" s="88"/>
      <c r="L8" s="88"/>
      <c r="M8" s="88"/>
      <c r="N8" s="88"/>
      <c r="O8" s="86">
        <v>164658.15</v>
      </c>
      <c r="P8" s="87">
        <v>1</v>
      </c>
      <c r="Q8" s="88"/>
      <c r="R8" s="88"/>
      <c r="S8" s="86">
        <v>164658.15</v>
      </c>
      <c r="T8" s="87">
        <v>1</v>
      </c>
      <c r="U8" s="88"/>
      <c r="V8" s="88"/>
      <c r="W8" s="86">
        <v>164658.15</v>
      </c>
      <c r="X8" s="87">
        <v>1</v>
      </c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6">
        <v>987948.9</v>
      </c>
      <c r="AJ8" s="87">
        <v>6</v>
      </c>
    </row>
    <row r="9" spans="1:36" s="83" customFormat="1" ht="30" x14ac:dyDescent="0.25">
      <c r="A9" s="84" t="s">
        <v>182</v>
      </c>
      <c r="B9" s="85">
        <v>2</v>
      </c>
      <c r="C9" s="86">
        <v>179161.24</v>
      </c>
      <c r="D9" s="87">
        <v>1</v>
      </c>
      <c r="E9" s="86">
        <v>358322.48</v>
      </c>
      <c r="F9" s="87">
        <v>2</v>
      </c>
      <c r="G9" s="88"/>
      <c r="H9" s="88"/>
      <c r="I9" s="88"/>
      <c r="J9" s="88"/>
      <c r="K9" s="88"/>
      <c r="L9" s="88"/>
      <c r="M9" s="88"/>
      <c r="N9" s="88"/>
      <c r="O9" s="86">
        <v>179161.24</v>
      </c>
      <c r="P9" s="87">
        <v>1</v>
      </c>
      <c r="Q9" s="88"/>
      <c r="R9" s="88"/>
      <c r="S9" s="88"/>
      <c r="T9" s="88"/>
      <c r="U9" s="88"/>
      <c r="V9" s="88"/>
      <c r="W9" s="86">
        <v>179161.24</v>
      </c>
      <c r="X9" s="87">
        <v>1</v>
      </c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6">
        <v>895806.2</v>
      </c>
      <c r="AJ9" s="87">
        <v>5</v>
      </c>
    </row>
    <row r="10" spans="1:36" s="83" customFormat="1" ht="30" x14ac:dyDescent="0.25">
      <c r="A10" s="84" t="s">
        <v>183</v>
      </c>
      <c r="B10" s="85">
        <v>3</v>
      </c>
      <c r="C10" s="88"/>
      <c r="D10" s="88"/>
      <c r="E10" s="86">
        <v>254225.56</v>
      </c>
      <c r="F10" s="87">
        <v>2</v>
      </c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6">
        <v>254225.56</v>
      </c>
      <c r="AJ10" s="87">
        <v>2</v>
      </c>
    </row>
    <row r="11" spans="1:36" s="83" customFormat="1" ht="30" x14ac:dyDescent="0.25">
      <c r="A11" s="84" t="s">
        <v>184</v>
      </c>
      <c r="B11" s="85">
        <v>5</v>
      </c>
      <c r="C11" s="86">
        <v>396038.88</v>
      </c>
      <c r="D11" s="87">
        <v>3</v>
      </c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6">
        <v>396038.88</v>
      </c>
      <c r="AJ11" s="87">
        <v>3</v>
      </c>
    </row>
    <row r="12" spans="1:36" s="83" customFormat="1" x14ac:dyDescent="0.25">
      <c r="A12" s="84" t="s">
        <v>185</v>
      </c>
      <c r="B12" s="85">
        <v>6</v>
      </c>
      <c r="C12" s="86">
        <v>149253.92000000001</v>
      </c>
      <c r="D12" s="87">
        <v>1</v>
      </c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6">
        <v>149253.92000000001</v>
      </c>
      <c r="AJ12" s="87">
        <v>1</v>
      </c>
    </row>
    <row r="13" spans="1:36" s="83" customFormat="1" ht="75" x14ac:dyDescent="0.25">
      <c r="A13" s="84" t="s">
        <v>186</v>
      </c>
      <c r="B13" s="85">
        <v>8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6">
        <v>260173.55</v>
      </c>
      <c r="T13" s="87">
        <v>1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6">
        <v>260173.55</v>
      </c>
      <c r="AJ13" s="87">
        <v>1</v>
      </c>
    </row>
    <row r="14" spans="1:36" s="83" customFormat="1" ht="30" x14ac:dyDescent="0.25">
      <c r="A14" s="84" t="s">
        <v>187</v>
      </c>
      <c r="B14" s="85">
        <v>10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6">
        <v>2125368.7599999998</v>
      </c>
      <c r="R14" s="87">
        <v>4</v>
      </c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6">
        <v>2125368.7599999998</v>
      </c>
      <c r="AJ14" s="87">
        <v>4</v>
      </c>
    </row>
    <row r="15" spans="1:36" s="83" customFormat="1" ht="30" x14ac:dyDescent="0.25">
      <c r="A15" s="84" t="s">
        <v>187</v>
      </c>
      <c r="B15" s="85">
        <v>11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6">
        <v>1565666.4</v>
      </c>
      <c r="R15" s="87">
        <v>1</v>
      </c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6">
        <v>1565666.4</v>
      </c>
      <c r="AJ15" s="87">
        <v>1</v>
      </c>
    </row>
    <row r="16" spans="1:36" s="83" customFormat="1" x14ac:dyDescent="0.25">
      <c r="A16" s="84" t="s">
        <v>188</v>
      </c>
      <c r="B16" s="85">
        <v>12</v>
      </c>
      <c r="C16" s="86">
        <v>811274.75</v>
      </c>
      <c r="D16" s="87">
        <v>5</v>
      </c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6">
        <v>811274.75</v>
      </c>
      <c r="AJ16" s="87">
        <v>5</v>
      </c>
    </row>
    <row r="17" spans="1:36" s="83" customFormat="1" x14ac:dyDescent="0.25">
      <c r="A17" s="84" t="s">
        <v>189</v>
      </c>
      <c r="B17" s="85">
        <v>18</v>
      </c>
      <c r="C17" s="88"/>
      <c r="D17" s="88"/>
      <c r="E17" s="86">
        <v>2467693.5</v>
      </c>
      <c r="F17" s="87">
        <v>10</v>
      </c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6">
        <v>1480616.1</v>
      </c>
      <c r="V17" s="87">
        <v>6</v>
      </c>
      <c r="W17" s="88"/>
      <c r="X17" s="88"/>
      <c r="Y17" s="88"/>
      <c r="Z17" s="88"/>
      <c r="AA17" s="86">
        <v>1727385.45</v>
      </c>
      <c r="AB17" s="87">
        <v>7</v>
      </c>
      <c r="AC17" s="88"/>
      <c r="AD17" s="88"/>
      <c r="AE17" s="88"/>
      <c r="AF17" s="88"/>
      <c r="AG17" s="86">
        <v>493538.7</v>
      </c>
      <c r="AH17" s="87">
        <v>2</v>
      </c>
      <c r="AI17" s="86">
        <v>6169233.75</v>
      </c>
      <c r="AJ17" s="87">
        <v>25</v>
      </c>
    </row>
    <row r="18" spans="1:36" s="83" customFormat="1" x14ac:dyDescent="0.25">
      <c r="A18" s="84" t="s">
        <v>189</v>
      </c>
      <c r="B18" s="85">
        <v>19</v>
      </c>
      <c r="C18" s="88"/>
      <c r="D18" s="88"/>
      <c r="E18" s="86">
        <v>2163090.42</v>
      </c>
      <c r="F18" s="87">
        <v>6</v>
      </c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6">
        <v>1442060.28</v>
      </c>
      <c r="V18" s="87">
        <v>4</v>
      </c>
      <c r="W18" s="88"/>
      <c r="X18" s="88"/>
      <c r="Y18" s="88"/>
      <c r="Z18" s="88"/>
      <c r="AA18" s="86">
        <v>721030.14</v>
      </c>
      <c r="AB18" s="87">
        <v>2</v>
      </c>
      <c r="AC18" s="88"/>
      <c r="AD18" s="88"/>
      <c r="AE18" s="88"/>
      <c r="AF18" s="88"/>
      <c r="AG18" s="86">
        <v>360515.07</v>
      </c>
      <c r="AH18" s="87">
        <v>1</v>
      </c>
      <c r="AI18" s="86">
        <v>4686695.91</v>
      </c>
      <c r="AJ18" s="87">
        <v>13</v>
      </c>
    </row>
    <row r="19" spans="1:36" s="83" customFormat="1" x14ac:dyDescent="0.25">
      <c r="A19" s="84" t="s">
        <v>72</v>
      </c>
      <c r="B19" s="85">
        <v>20</v>
      </c>
      <c r="C19" s="86">
        <v>254376.16</v>
      </c>
      <c r="D19" s="87">
        <v>2</v>
      </c>
      <c r="E19" s="88"/>
      <c r="F19" s="88"/>
      <c r="G19" s="88"/>
      <c r="H19" s="88"/>
      <c r="I19" s="88"/>
      <c r="J19" s="88"/>
      <c r="K19" s="86">
        <v>1526256.96</v>
      </c>
      <c r="L19" s="87">
        <v>12</v>
      </c>
      <c r="M19" s="86">
        <v>508752.32</v>
      </c>
      <c r="N19" s="87">
        <v>4</v>
      </c>
      <c r="O19" s="88"/>
      <c r="P19" s="88"/>
      <c r="Q19" s="88"/>
      <c r="R19" s="88"/>
      <c r="S19" s="88"/>
      <c r="T19" s="88"/>
      <c r="U19" s="88"/>
      <c r="V19" s="88"/>
      <c r="W19" s="86">
        <v>127188.08</v>
      </c>
      <c r="X19" s="87">
        <v>1</v>
      </c>
      <c r="Y19" s="86">
        <v>127188.08</v>
      </c>
      <c r="Z19" s="87">
        <v>1</v>
      </c>
      <c r="AA19" s="88"/>
      <c r="AB19" s="88"/>
      <c r="AC19" s="88"/>
      <c r="AD19" s="88"/>
      <c r="AE19" s="88"/>
      <c r="AF19" s="88"/>
      <c r="AG19" s="86">
        <v>127188.08</v>
      </c>
      <c r="AH19" s="87">
        <v>1</v>
      </c>
      <c r="AI19" s="86">
        <v>2670949.6800000002</v>
      </c>
      <c r="AJ19" s="87">
        <v>21</v>
      </c>
    </row>
    <row r="20" spans="1:36" s="83" customFormat="1" x14ac:dyDescent="0.25">
      <c r="A20" s="84" t="s">
        <v>72</v>
      </c>
      <c r="B20" s="85">
        <v>22</v>
      </c>
      <c r="C20" s="88"/>
      <c r="D20" s="88"/>
      <c r="E20" s="88"/>
      <c r="F20" s="88"/>
      <c r="G20" s="88"/>
      <c r="H20" s="88"/>
      <c r="I20" s="88"/>
      <c r="J20" s="88"/>
      <c r="K20" s="86">
        <v>402130.29</v>
      </c>
      <c r="L20" s="87">
        <v>3</v>
      </c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6">
        <v>402130.29</v>
      </c>
      <c r="AD20" s="87">
        <v>3</v>
      </c>
      <c r="AE20" s="88"/>
      <c r="AF20" s="88"/>
      <c r="AG20" s="88"/>
      <c r="AH20" s="88"/>
      <c r="AI20" s="86">
        <v>804260.58</v>
      </c>
      <c r="AJ20" s="87">
        <v>6</v>
      </c>
    </row>
    <row r="21" spans="1:36" s="83" customFormat="1" ht="30" x14ac:dyDescent="0.25">
      <c r="A21" s="84" t="s">
        <v>190</v>
      </c>
      <c r="B21" s="85">
        <v>23</v>
      </c>
      <c r="C21" s="86">
        <v>113630.04</v>
      </c>
      <c r="D21" s="87">
        <v>1</v>
      </c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6">
        <v>340890.12</v>
      </c>
      <c r="P21" s="87">
        <v>3</v>
      </c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6">
        <v>454520.16</v>
      </c>
      <c r="AJ21" s="87">
        <v>4</v>
      </c>
    </row>
    <row r="22" spans="1:36" s="83" customFormat="1" ht="30" x14ac:dyDescent="0.25">
      <c r="A22" s="84" t="s">
        <v>190</v>
      </c>
      <c r="B22" s="85">
        <v>24</v>
      </c>
      <c r="C22" s="86">
        <v>67860.320000000007</v>
      </c>
      <c r="D22" s="87">
        <v>1</v>
      </c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6">
        <v>67860.320000000007</v>
      </c>
      <c r="AJ22" s="87">
        <v>1</v>
      </c>
    </row>
    <row r="23" spans="1:36" s="83" customFormat="1" x14ac:dyDescent="0.25">
      <c r="A23" s="84" t="s">
        <v>191</v>
      </c>
      <c r="B23" s="85">
        <v>25</v>
      </c>
      <c r="C23" s="86">
        <v>995663.62</v>
      </c>
      <c r="D23" s="87">
        <v>14</v>
      </c>
      <c r="E23" s="88"/>
      <c r="F23" s="88"/>
      <c r="G23" s="88"/>
      <c r="H23" s="88"/>
      <c r="I23" s="86">
        <v>8889853.75</v>
      </c>
      <c r="J23" s="87">
        <v>125</v>
      </c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6">
        <v>9885517.3699999992</v>
      </c>
      <c r="AJ23" s="87">
        <v>139</v>
      </c>
    </row>
    <row r="24" spans="1:36" s="83" customFormat="1" x14ac:dyDescent="0.25">
      <c r="A24" s="84" t="s">
        <v>191</v>
      </c>
      <c r="B24" s="85">
        <v>26</v>
      </c>
      <c r="C24" s="86">
        <v>87542.37</v>
      </c>
      <c r="D24" s="87">
        <v>1</v>
      </c>
      <c r="E24" s="88"/>
      <c r="F24" s="88"/>
      <c r="G24" s="88"/>
      <c r="H24" s="88"/>
      <c r="I24" s="86">
        <v>87542.37</v>
      </c>
      <c r="J24" s="87">
        <v>1</v>
      </c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6">
        <v>175084.74</v>
      </c>
      <c r="AJ24" s="87">
        <v>2</v>
      </c>
    </row>
    <row r="25" spans="1:36" s="83" customFormat="1" x14ac:dyDescent="0.25">
      <c r="A25" s="84" t="s">
        <v>192</v>
      </c>
      <c r="B25" s="85">
        <v>29</v>
      </c>
      <c r="C25" s="88"/>
      <c r="D25" s="88"/>
      <c r="E25" s="88"/>
      <c r="F25" s="88"/>
      <c r="G25" s="86">
        <v>98129.69</v>
      </c>
      <c r="H25" s="87">
        <v>1</v>
      </c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6">
        <v>98129.69</v>
      </c>
      <c r="AJ25" s="87">
        <v>1</v>
      </c>
    </row>
    <row r="26" spans="1:36" s="83" customFormat="1" x14ac:dyDescent="0.25">
      <c r="A26" s="84" t="s">
        <v>193</v>
      </c>
      <c r="B26" s="85">
        <v>30</v>
      </c>
      <c r="C26" s="86">
        <v>656544.6</v>
      </c>
      <c r="D26" s="87">
        <v>5</v>
      </c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6">
        <v>656544.6</v>
      </c>
      <c r="AJ26" s="87">
        <v>5</v>
      </c>
    </row>
    <row r="27" spans="1:36" s="83" customFormat="1" ht="45" x14ac:dyDescent="0.25">
      <c r="A27" s="84" t="s">
        <v>194</v>
      </c>
      <c r="B27" s="85">
        <v>31</v>
      </c>
      <c r="C27" s="86">
        <v>1533821.13</v>
      </c>
      <c r="D27" s="87">
        <v>9</v>
      </c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6">
        <v>1363396.56</v>
      </c>
      <c r="X27" s="87">
        <v>8</v>
      </c>
      <c r="Y27" s="88"/>
      <c r="Z27" s="88"/>
      <c r="AA27" s="88"/>
      <c r="AB27" s="88"/>
      <c r="AC27" s="88"/>
      <c r="AD27" s="88"/>
      <c r="AE27" s="86">
        <v>1874670.27</v>
      </c>
      <c r="AF27" s="87">
        <v>11</v>
      </c>
      <c r="AG27" s="86">
        <v>1363396.56</v>
      </c>
      <c r="AH27" s="87">
        <v>8</v>
      </c>
      <c r="AI27" s="86">
        <v>6135284.5199999996</v>
      </c>
      <c r="AJ27" s="87">
        <v>36</v>
      </c>
    </row>
    <row r="28" spans="1:36" s="83" customFormat="1" ht="45" x14ac:dyDescent="0.25">
      <c r="A28" s="84" t="s">
        <v>194</v>
      </c>
      <c r="B28" s="85">
        <v>32</v>
      </c>
      <c r="C28" s="86">
        <v>1640334.71</v>
      </c>
      <c r="D28" s="87">
        <v>7</v>
      </c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6">
        <v>1171667.6499999999</v>
      </c>
      <c r="X28" s="87">
        <v>5</v>
      </c>
      <c r="Y28" s="88"/>
      <c r="Z28" s="88"/>
      <c r="AA28" s="88"/>
      <c r="AB28" s="88"/>
      <c r="AC28" s="88"/>
      <c r="AD28" s="88"/>
      <c r="AE28" s="86">
        <v>703000.59</v>
      </c>
      <c r="AF28" s="87">
        <v>3</v>
      </c>
      <c r="AG28" s="86">
        <v>703000.59</v>
      </c>
      <c r="AH28" s="87">
        <v>3</v>
      </c>
      <c r="AI28" s="86">
        <v>4218003.54</v>
      </c>
      <c r="AJ28" s="87">
        <v>18</v>
      </c>
    </row>
    <row r="29" spans="1:36" s="83" customFormat="1" ht="45" x14ac:dyDescent="0.25">
      <c r="A29" s="84" t="s">
        <v>194</v>
      </c>
      <c r="B29" s="85">
        <v>33</v>
      </c>
      <c r="C29" s="86">
        <v>596487</v>
      </c>
      <c r="D29" s="87">
        <v>2</v>
      </c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6">
        <v>596487</v>
      </c>
      <c r="X29" s="87">
        <v>2</v>
      </c>
      <c r="Y29" s="88"/>
      <c r="Z29" s="88"/>
      <c r="AA29" s="88"/>
      <c r="AB29" s="88"/>
      <c r="AC29" s="88"/>
      <c r="AD29" s="88"/>
      <c r="AE29" s="86">
        <v>298243.5</v>
      </c>
      <c r="AF29" s="87">
        <v>1</v>
      </c>
      <c r="AG29" s="86">
        <v>596487</v>
      </c>
      <c r="AH29" s="87">
        <v>2</v>
      </c>
      <c r="AI29" s="86">
        <v>2087704.5</v>
      </c>
      <c r="AJ29" s="87">
        <v>7</v>
      </c>
    </row>
    <row r="30" spans="1:36" s="83" customFormat="1" ht="45" x14ac:dyDescent="0.25">
      <c r="A30" s="84" t="s">
        <v>194</v>
      </c>
      <c r="B30" s="85">
        <v>34</v>
      </c>
      <c r="C30" s="86">
        <v>1978282.8</v>
      </c>
      <c r="D30" s="87">
        <v>13</v>
      </c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6">
        <v>1217404.8</v>
      </c>
      <c r="X30" s="87">
        <v>8</v>
      </c>
      <c r="Y30" s="88"/>
      <c r="Z30" s="88"/>
      <c r="AA30" s="88"/>
      <c r="AB30" s="88"/>
      <c r="AC30" s="88"/>
      <c r="AD30" s="88"/>
      <c r="AE30" s="86">
        <v>760878</v>
      </c>
      <c r="AF30" s="87">
        <v>5</v>
      </c>
      <c r="AG30" s="88"/>
      <c r="AH30" s="88"/>
      <c r="AI30" s="86">
        <v>3956565.6</v>
      </c>
      <c r="AJ30" s="87">
        <v>26</v>
      </c>
    </row>
    <row r="31" spans="1:36" s="83" customFormat="1" ht="45" x14ac:dyDescent="0.25">
      <c r="A31" s="84" t="s">
        <v>194</v>
      </c>
      <c r="B31" s="85">
        <v>35</v>
      </c>
      <c r="C31" s="86">
        <v>1255448.7</v>
      </c>
      <c r="D31" s="87">
        <v>6</v>
      </c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6">
        <v>1046207.25</v>
      </c>
      <c r="X31" s="87">
        <v>5</v>
      </c>
      <c r="Y31" s="88"/>
      <c r="Z31" s="88"/>
      <c r="AA31" s="88"/>
      <c r="AB31" s="88"/>
      <c r="AC31" s="88"/>
      <c r="AD31" s="88"/>
      <c r="AE31" s="86">
        <v>209241.45</v>
      </c>
      <c r="AF31" s="87">
        <v>1</v>
      </c>
      <c r="AG31" s="86">
        <v>627724.35</v>
      </c>
      <c r="AH31" s="87">
        <v>3</v>
      </c>
      <c r="AI31" s="86">
        <v>3138621.75</v>
      </c>
      <c r="AJ31" s="87">
        <v>15</v>
      </c>
    </row>
    <row r="32" spans="1:36" s="83" customFormat="1" ht="45" x14ac:dyDescent="0.25">
      <c r="A32" s="84" t="s">
        <v>194</v>
      </c>
      <c r="B32" s="85">
        <v>36</v>
      </c>
      <c r="C32" s="86">
        <v>532614.6</v>
      </c>
      <c r="D32" s="87">
        <v>2</v>
      </c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6">
        <v>532614.6</v>
      </c>
      <c r="X32" s="87">
        <v>2</v>
      </c>
      <c r="Y32" s="88"/>
      <c r="Z32" s="88"/>
      <c r="AA32" s="88"/>
      <c r="AB32" s="88"/>
      <c r="AC32" s="88"/>
      <c r="AD32" s="88"/>
      <c r="AE32" s="86">
        <v>266307.3</v>
      </c>
      <c r="AF32" s="87">
        <v>1</v>
      </c>
      <c r="AG32" s="86">
        <v>532614.6</v>
      </c>
      <c r="AH32" s="87">
        <v>2</v>
      </c>
      <c r="AI32" s="86">
        <v>1864151.1</v>
      </c>
      <c r="AJ32" s="87">
        <v>7</v>
      </c>
    </row>
    <row r="33" spans="1:36" s="83" customFormat="1" ht="45" x14ac:dyDescent="0.25">
      <c r="A33" s="84" t="s">
        <v>194</v>
      </c>
      <c r="B33" s="85">
        <v>37</v>
      </c>
      <c r="C33" s="86">
        <v>11068669.92</v>
      </c>
      <c r="D33" s="87">
        <v>44</v>
      </c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6">
        <v>1257803.3999999999</v>
      </c>
      <c r="X33" s="87">
        <v>5</v>
      </c>
      <c r="Y33" s="88"/>
      <c r="Z33" s="88"/>
      <c r="AA33" s="88"/>
      <c r="AB33" s="88"/>
      <c r="AC33" s="88"/>
      <c r="AD33" s="88"/>
      <c r="AE33" s="86">
        <v>1257803.3999999999</v>
      </c>
      <c r="AF33" s="87">
        <v>5</v>
      </c>
      <c r="AG33" s="86">
        <v>1257803.3999999999</v>
      </c>
      <c r="AH33" s="87">
        <v>5</v>
      </c>
      <c r="AI33" s="86">
        <v>14842080.119999999</v>
      </c>
      <c r="AJ33" s="87">
        <v>59</v>
      </c>
    </row>
    <row r="34" spans="1:36" s="83" customFormat="1" ht="45" x14ac:dyDescent="0.25">
      <c r="A34" s="84" t="s">
        <v>194</v>
      </c>
      <c r="B34" s="85">
        <v>38</v>
      </c>
      <c r="C34" s="86">
        <v>1684125.96</v>
      </c>
      <c r="D34" s="87">
        <v>12</v>
      </c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6">
        <v>1684125.96</v>
      </c>
      <c r="AJ34" s="87">
        <v>12</v>
      </c>
    </row>
    <row r="35" spans="1:36" s="83" customFormat="1" ht="45" x14ac:dyDescent="0.25">
      <c r="A35" s="84" t="s">
        <v>194</v>
      </c>
      <c r="B35" s="85">
        <v>40</v>
      </c>
      <c r="C35" s="86">
        <v>2334759</v>
      </c>
      <c r="D35" s="87">
        <v>10</v>
      </c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6">
        <v>2334759</v>
      </c>
      <c r="AJ35" s="87">
        <v>10</v>
      </c>
    </row>
    <row r="36" spans="1:36" s="83" customFormat="1" ht="45" x14ac:dyDescent="0.25">
      <c r="A36" s="84" t="s">
        <v>194</v>
      </c>
      <c r="B36" s="85">
        <v>41</v>
      </c>
      <c r="C36" s="86">
        <v>1762034.8</v>
      </c>
      <c r="D36" s="87">
        <v>5</v>
      </c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6">
        <v>1762034.8</v>
      </c>
      <c r="AJ36" s="87">
        <v>5</v>
      </c>
    </row>
    <row r="37" spans="1:36" s="83" customFormat="1" ht="30" x14ac:dyDescent="0.25">
      <c r="A37" s="84" t="s">
        <v>195</v>
      </c>
      <c r="B37" s="85">
        <v>42</v>
      </c>
      <c r="C37" s="88"/>
      <c r="D37" s="88"/>
      <c r="E37" s="86">
        <v>142461.98000000001</v>
      </c>
      <c r="F37" s="87">
        <v>1</v>
      </c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6">
        <v>142461.98000000001</v>
      </c>
      <c r="AJ37" s="87">
        <v>1</v>
      </c>
    </row>
    <row r="38" spans="1:36" s="83" customFormat="1" ht="30" x14ac:dyDescent="0.25">
      <c r="A38" s="84" t="s">
        <v>195</v>
      </c>
      <c r="B38" s="85">
        <v>43</v>
      </c>
      <c r="C38" s="88"/>
      <c r="D38" s="88"/>
      <c r="E38" s="86">
        <v>248992.83</v>
      </c>
      <c r="F38" s="87">
        <v>1</v>
      </c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6">
        <v>248992.83</v>
      </c>
      <c r="AJ38" s="87">
        <v>1</v>
      </c>
    </row>
    <row r="39" spans="1:36" s="83" customFormat="1" ht="30" x14ac:dyDescent="0.25">
      <c r="A39" s="84" t="s">
        <v>196</v>
      </c>
      <c r="B39" s="85">
        <v>44</v>
      </c>
      <c r="C39" s="86">
        <v>549906.72</v>
      </c>
      <c r="D39" s="87">
        <v>4</v>
      </c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6">
        <v>4124300.4</v>
      </c>
      <c r="R39" s="87">
        <v>30</v>
      </c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6">
        <v>137476.68</v>
      </c>
      <c r="AH39" s="87">
        <v>1</v>
      </c>
      <c r="AI39" s="86">
        <v>4811683.8</v>
      </c>
      <c r="AJ39" s="87">
        <v>35</v>
      </c>
    </row>
    <row r="40" spans="1:36" s="83" customFormat="1" ht="30" x14ac:dyDescent="0.25">
      <c r="A40" s="84" t="s">
        <v>196</v>
      </c>
      <c r="B40" s="85">
        <v>45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6">
        <v>3474150.43</v>
      </c>
      <c r="R40" s="87">
        <v>17</v>
      </c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6">
        <v>3474150.43</v>
      </c>
      <c r="AJ40" s="87">
        <v>17</v>
      </c>
    </row>
    <row r="41" spans="1:36" s="83" customFormat="1" ht="30" x14ac:dyDescent="0.25">
      <c r="A41" s="84" t="s">
        <v>196</v>
      </c>
      <c r="B41" s="85">
        <v>47</v>
      </c>
      <c r="C41" s="86">
        <v>292040.34000000003</v>
      </c>
      <c r="D41" s="87">
        <v>2</v>
      </c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6">
        <v>3650504.25</v>
      </c>
      <c r="R41" s="87">
        <v>25</v>
      </c>
      <c r="S41" s="88"/>
      <c r="T41" s="88"/>
      <c r="U41" s="88"/>
      <c r="V41" s="88"/>
      <c r="W41" s="88"/>
      <c r="X41" s="88"/>
      <c r="Y41" s="86">
        <v>438060.51</v>
      </c>
      <c r="Z41" s="87">
        <v>3</v>
      </c>
      <c r="AA41" s="88"/>
      <c r="AB41" s="88"/>
      <c r="AC41" s="88"/>
      <c r="AD41" s="88"/>
      <c r="AE41" s="88"/>
      <c r="AF41" s="88"/>
      <c r="AG41" s="86">
        <v>146020.17000000001</v>
      </c>
      <c r="AH41" s="87">
        <v>1</v>
      </c>
      <c r="AI41" s="86">
        <v>4526625.2699999996</v>
      </c>
      <c r="AJ41" s="87">
        <v>31</v>
      </c>
    </row>
    <row r="42" spans="1:36" s="83" customFormat="1" ht="30" x14ac:dyDescent="0.25">
      <c r="A42" s="84" t="s">
        <v>196</v>
      </c>
      <c r="B42" s="85">
        <v>48</v>
      </c>
      <c r="C42" s="86">
        <v>1253913.6000000001</v>
      </c>
      <c r="D42" s="87">
        <v>6</v>
      </c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6">
        <v>1253913.6000000001</v>
      </c>
      <c r="AJ42" s="87">
        <v>6</v>
      </c>
    </row>
    <row r="43" spans="1:36" s="83" customFormat="1" ht="30" x14ac:dyDescent="0.25">
      <c r="A43" s="84" t="s">
        <v>196</v>
      </c>
      <c r="B43" s="85">
        <v>49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6">
        <v>340912.11</v>
      </c>
      <c r="R43" s="87">
        <v>1</v>
      </c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6">
        <v>340912.11</v>
      </c>
      <c r="AJ43" s="87">
        <v>1</v>
      </c>
    </row>
    <row r="44" spans="1:36" s="83" customFormat="1" x14ac:dyDescent="0.25">
      <c r="A44" s="84" t="s">
        <v>197</v>
      </c>
      <c r="B44" s="85">
        <v>50</v>
      </c>
      <c r="C44" s="86">
        <v>472911.8</v>
      </c>
      <c r="D44" s="87">
        <v>5</v>
      </c>
      <c r="E44" s="86">
        <v>1891647.2</v>
      </c>
      <c r="F44" s="87">
        <v>20</v>
      </c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6">
        <v>189164.72</v>
      </c>
      <c r="T44" s="87">
        <v>2</v>
      </c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6">
        <v>2553723.7200000002</v>
      </c>
      <c r="AJ44" s="87">
        <v>27</v>
      </c>
    </row>
    <row r="45" spans="1:36" s="83" customFormat="1" x14ac:dyDescent="0.25">
      <c r="A45" s="84" t="s">
        <v>197</v>
      </c>
      <c r="B45" s="85">
        <v>51</v>
      </c>
      <c r="C45" s="86">
        <v>138866.72</v>
      </c>
      <c r="D45" s="87">
        <v>1</v>
      </c>
      <c r="E45" s="86">
        <v>138866.72</v>
      </c>
      <c r="F45" s="87">
        <v>1</v>
      </c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6">
        <v>277733.44</v>
      </c>
      <c r="AJ45" s="87">
        <v>2</v>
      </c>
    </row>
    <row r="46" spans="1:36" s="83" customFormat="1" ht="45" x14ac:dyDescent="0.25">
      <c r="A46" s="84" t="s">
        <v>198</v>
      </c>
      <c r="B46" s="85">
        <v>52</v>
      </c>
      <c r="C46" s="88"/>
      <c r="D46" s="88"/>
      <c r="E46" s="88"/>
      <c r="F46" s="88"/>
      <c r="G46" s="86">
        <v>245841.52</v>
      </c>
      <c r="H46" s="87">
        <v>2</v>
      </c>
      <c r="I46" s="88"/>
      <c r="J46" s="88"/>
      <c r="K46" s="88"/>
      <c r="L46" s="88"/>
      <c r="M46" s="88"/>
      <c r="N46" s="88"/>
      <c r="O46" s="86">
        <v>122920.76</v>
      </c>
      <c r="P46" s="87">
        <v>1</v>
      </c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6">
        <v>368762.28</v>
      </c>
      <c r="AJ46" s="87">
        <v>3</v>
      </c>
    </row>
    <row r="47" spans="1:36" s="83" customFormat="1" ht="30" x14ac:dyDescent="0.25">
      <c r="A47" s="84" t="s">
        <v>199</v>
      </c>
      <c r="B47" s="85">
        <v>53</v>
      </c>
      <c r="C47" s="88"/>
      <c r="D47" s="88"/>
      <c r="E47" s="86">
        <v>184954.87</v>
      </c>
      <c r="F47" s="87">
        <v>1</v>
      </c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6">
        <v>184954.87</v>
      </c>
      <c r="AJ47" s="87">
        <v>1</v>
      </c>
    </row>
    <row r="48" spans="1:36" s="91" customFormat="1" ht="12.75" x14ac:dyDescent="0.25">
      <c r="A48" s="170" t="s">
        <v>8</v>
      </c>
      <c r="B48" s="170"/>
      <c r="C48" s="89">
        <v>30805563.699999999</v>
      </c>
      <c r="D48" s="90">
        <v>162</v>
      </c>
      <c r="E48" s="89">
        <v>8344230.0099999998</v>
      </c>
      <c r="F48" s="90">
        <v>47</v>
      </c>
      <c r="G48" s="89">
        <v>343971.21</v>
      </c>
      <c r="H48" s="90">
        <v>3</v>
      </c>
      <c r="I48" s="89">
        <v>8977396.1199999992</v>
      </c>
      <c r="J48" s="90">
        <v>126</v>
      </c>
      <c r="K48" s="89">
        <v>1928387.25</v>
      </c>
      <c r="L48" s="90">
        <v>15</v>
      </c>
      <c r="M48" s="89">
        <v>508752.32</v>
      </c>
      <c r="N48" s="90">
        <v>4</v>
      </c>
      <c r="O48" s="89">
        <v>807630.27</v>
      </c>
      <c r="P48" s="90">
        <v>6</v>
      </c>
      <c r="Q48" s="89">
        <v>15280902.35</v>
      </c>
      <c r="R48" s="90">
        <v>78</v>
      </c>
      <c r="S48" s="89">
        <v>613996.42000000004</v>
      </c>
      <c r="T48" s="90">
        <v>4</v>
      </c>
      <c r="U48" s="89">
        <v>2922676.38</v>
      </c>
      <c r="V48" s="90">
        <v>10</v>
      </c>
      <c r="W48" s="89">
        <v>7656588.7300000004</v>
      </c>
      <c r="X48" s="90">
        <v>38</v>
      </c>
      <c r="Y48" s="89">
        <v>565248.59</v>
      </c>
      <c r="Z48" s="90">
        <v>4</v>
      </c>
      <c r="AA48" s="89">
        <v>2448415.59</v>
      </c>
      <c r="AB48" s="90">
        <v>9</v>
      </c>
      <c r="AC48" s="89">
        <v>402130.29</v>
      </c>
      <c r="AD48" s="90">
        <v>3</v>
      </c>
      <c r="AE48" s="89">
        <v>5370144.5099999998</v>
      </c>
      <c r="AF48" s="90">
        <v>27</v>
      </c>
      <c r="AG48" s="89">
        <v>6345765.2000000002</v>
      </c>
      <c r="AH48" s="90">
        <v>29</v>
      </c>
      <c r="AI48" s="89">
        <v>93321798.939999998</v>
      </c>
      <c r="AJ48" s="90">
        <v>565</v>
      </c>
    </row>
    <row r="49" spans="1:36" ht="47.25" customHeight="1" x14ac:dyDescent="0.25">
      <c r="AF49" s="154" t="s">
        <v>53</v>
      </c>
      <c r="AG49" s="154"/>
      <c r="AH49" s="154"/>
      <c r="AI49" s="154"/>
      <c r="AJ49" s="154"/>
    </row>
    <row r="50" spans="1:36" ht="15.75" x14ac:dyDescent="0.25">
      <c r="B50" s="163" t="s">
        <v>200</v>
      </c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63"/>
      <c r="AJ50" s="163"/>
    </row>
    <row r="51" spans="1:36" ht="15.75" x14ac:dyDescent="0.25">
      <c r="A51" s="164" t="s">
        <v>162</v>
      </c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</row>
    <row r="53" spans="1:36" ht="60" customHeight="1" x14ac:dyDescent="0.25">
      <c r="A53" s="165" t="s">
        <v>169</v>
      </c>
      <c r="B53" s="165" t="s">
        <v>170</v>
      </c>
      <c r="C53" s="168" t="s">
        <v>15</v>
      </c>
      <c r="D53" s="168"/>
      <c r="E53" s="168" t="s">
        <v>14</v>
      </c>
      <c r="F53" s="168"/>
      <c r="G53" s="168" t="s">
        <v>171</v>
      </c>
      <c r="H53" s="168"/>
      <c r="I53" s="168" t="s">
        <v>172</v>
      </c>
      <c r="J53" s="168"/>
      <c r="K53" s="168" t="s">
        <v>173</v>
      </c>
      <c r="L53" s="168"/>
      <c r="M53" s="168" t="s">
        <v>174</v>
      </c>
      <c r="N53" s="168"/>
      <c r="O53" s="168" t="s">
        <v>32</v>
      </c>
      <c r="P53" s="168"/>
      <c r="Q53" s="168" t="s">
        <v>175</v>
      </c>
      <c r="R53" s="168"/>
      <c r="S53" s="168" t="s">
        <v>36</v>
      </c>
      <c r="T53" s="168"/>
      <c r="U53" s="168" t="s">
        <v>176</v>
      </c>
      <c r="V53" s="168"/>
      <c r="W53" s="168" t="s">
        <v>10</v>
      </c>
      <c r="X53" s="168"/>
      <c r="Y53" s="168" t="s">
        <v>177</v>
      </c>
      <c r="Z53" s="168"/>
      <c r="AA53" s="168" t="s">
        <v>178</v>
      </c>
      <c r="AB53" s="168"/>
      <c r="AC53" s="168" t="s">
        <v>37</v>
      </c>
      <c r="AD53" s="168"/>
      <c r="AE53" s="168" t="s">
        <v>39</v>
      </c>
      <c r="AF53" s="168"/>
      <c r="AG53" s="168" t="s">
        <v>179</v>
      </c>
      <c r="AH53" s="168"/>
      <c r="AI53" s="169" t="s">
        <v>180</v>
      </c>
      <c r="AJ53" s="169"/>
    </row>
    <row r="54" spans="1:36" ht="20.25" customHeight="1" x14ac:dyDescent="0.25">
      <c r="A54" s="166"/>
      <c r="B54" s="166"/>
      <c r="C54" s="81" t="s">
        <v>181</v>
      </c>
      <c r="D54" s="81" t="s">
        <v>4</v>
      </c>
      <c r="E54" s="81" t="s">
        <v>181</v>
      </c>
      <c r="F54" s="81" t="s">
        <v>4</v>
      </c>
      <c r="G54" s="81" t="s">
        <v>181</v>
      </c>
      <c r="H54" s="81" t="s">
        <v>4</v>
      </c>
      <c r="I54" s="81" t="s">
        <v>181</v>
      </c>
      <c r="J54" s="81" t="s">
        <v>4</v>
      </c>
      <c r="K54" s="81" t="s">
        <v>181</v>
      </c>
      <c r="L54" s="81" t="s">
        <v>4</v>
      </c>
      <c r="M54" s="81" t="s">
        <v>181</v>
      </c>
      <c r="N54" s="81" t="s">
        <v>4</v>
      </c>
      <c r="O54" s="81" t="s">
        <v>181</v>
      </c>
      <c r="P54" s="81" t="s">
        <v>4</v>
      </c>
      <c r="Q54" s="81" t="s">
        <v>181</v>
      </c>
      <c r="R54" s="81" t="s">
        <v>4</v>
      </c>
      <c r="S54" s="81" t="s">
        <v>181</v>
      </c>
      <c r="T54" s="81" t="s">
        <v>4</v>
      </c>
      <c r="U54" s="81" t="s">
        <v>181</v>
      </c>
      <c r="V54" s="81" t="s">
        <v>4</v>
      </c>
      <c r="W54" s="81" t="s">
        <v>181</v>
      </c>
      <c r="X54" s="81" t="s">
        <v>4</v>
      </c>
      <c r="Y54" s="81" t="s">
        <v>181</v>
      </c>
      <c r="Z54" s="81" t="s">
        <v>4</v>
      </c>
      <c r="AA54" s="81" t="s">
        <v>181</v>
      </c>
      <c r="AB54" s="81" t="s">
        <v>4</v>
      </c>
      <c r="AC54" s="81" t="s">
        <v>181</v>
      </c>
      <c r="AD54" s="81" t="s">
        <v>4</v>
      </c>
      <c r="AE54" s="81" t="s">
        <v>181</v>
      </c>
      <c r="AF54" s="81" t="s">
        <v>4</v>
      </c>
      <c r="AG54" s="81" t="s">
        <v>181</v>
      </c>
      <c r="AH54" s="81" t="s">
        <v>4</v>
      </c>
      <c r="AI54" s="81" t="s">
        <v>181</v>
      </c>
      <c r="AJ54" s="81" t="s">
        <v>4</v>
      </c>
    </row>
    <row r="55" spans="1:36" s="83" customFormat="1" x14ac:dyDescent="0.25">
      <c r="A55" s="167"/>
      <c r="B55" s="167"/>
      <c r="C55" s="82">
        <v>1</v>
      </c>
      <c r="D55" s="82">
        <v>2</v>
      </c>
      <c r="E55" s="82">
        <v>3</v>
      </c>
      <c r="F55" s="82">
        <v>4</v>
      </c>
      <c r="G55" s="82">
        <v>5</v>
      </c>
      <c r="H55" s="82">
        <v>6</v>
      </c>
      <c r="I55" s="82">
        <v>7</v>
      </c>
      <c r="J55" s="82">
        <v>8</v>
      </c>
      <c r="K55" s="82">
        <v>9</v>
      </c>
      <c r="L55" s="82">
        <v>10</v>
      </c>
      <c r="M55" s="82">
        <v>11</v>
      </c>
      <c r="N55" s="82">
        <v>12</v>
      </c>
      <c r="O55" s="82">
        <v>13</v>
      </c>
      <c r="P55" s="82">
        <v>14</v>
      </c>
      <c r="Q55" s="82">
        <v>15</v>
      </c>
      <c r="R55" s="82">
        <v>16</v>
      </c>
      <c r="S55" s="82">
        <v>17</v>
      </c>
      <c r="T55" s="82">
        <v>18</v>
      </c>
      <c r="U55" s="82">
        <v>19</v>
      </c>
      <c r="V55" s="82">
        <v>20</v>
      </c>
      <c r="W55" s="82">
        <v>21</v>
      </c>
      <c r="X55" s="82">
        <v>22</v>
      </c>
      <c r="Y55" s="82">
        <v>23</v>
      </c>
      <c r="Z55" s="82">
        <v>24</v>
      </c>
      <c r="AA55" s="82">
        <v>25</v>
      </c>
      <c r="AB55" s="82">
        <v>26</v>
      </c>
      <c r="AC55" s="82">
        <v>27</v>
      </c>
      <c r="AD55" s="82">
        <v>28</v>
      </c>
      <c r="AE55" s="82">
        <v>29</v>
      </c>
      <c r="AF55" s="82">
        <v>30</v>
      </c>
      <c r="AG55" s="82">
        <v>21</v>
      </c>
      <c r="AH55" s="82">
        <v>32</v>
      </c>
      <c r="AI55" s="82">
        <v>33</v>
      </c>
      <c r="AJ55" s="82">
        <v>34</v>
      </c>
    </row>
    <row r="56" spans="1:36" s="83" customFormat="1" ht="30" x14ac:dyDescent="0.25">
      <c r="A56" s="84" t="s">
        <v>182</v>
      </c>
      <c r="B56" s="85">
        <v>1</v>
      </c>
      <c r="C56" s="86">
        <v>164658.15</v>
      </c>
      <c r="D56" s="87">
        <v>1</v>
      </c>
      <c r="E56" s="86">
        <v>493974.45</v>
      </c>
      <c r="F56" s="87">
        <v>3</v>
      </c>
      <c r="G56" s="88"/>
      <c r="H56" s="88"/>
      <c r="I56" s="88"/>
      <c r="J56" s="88"/>
      <c r="K56" s="88"/>
      <c r="L56" s="88"/>
      <c r="M56" s="88"/>
      <c r="N56" s="88"/>
      <c r="O56" s="86">
        <v>164658.15</v>
      </c>
      <c r="P56" s="87">
        <v>1</v>
      </c>
      <c r="Q56" s="88"/>
      <c r="R56" s="88"/>
      <c r="S56" s="88"/>
      <c r="T56" s="88"/>
      <c r="U56" s="88"/>
      <c r="V56" s="88"/>
      <c r="W56" s="86">
        <v>164658.15</v>
      </c>
      <c r="X56" s="87">
        <v>1</v>
      </c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6">
        <v>987948.9</v>
      </c>
      <c r="AJ56" s="87">
        <v>6</v>
      </c>
    </row>
    <row r="57" spans="1:36" s="83" customFormat="1" ht="30" x14ac:dyDescent="0.25">
      <c r="A57" s="84" t="s">
        <v>182</v>
      </c>
      <c r="B57" s="85">
        <v>2</v>
      </c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6">
        <v>179161.24</v>
      </c>
      <c r="X57" s="87">
        <v>1</v>
      </c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6">
        <v>179161.24</v>
      </c>
      <c r="AJ57" s="87">
        <v>1</v>
      </c>
    </row>
    <row r="58" spans="1:36" s="83" customFormat="1" ht="30" x14ac:dyDescent="0.25">
      <c r="A58" s="84" t="s">
        <v>183</v>
      </c>
      <c r="B58" s="85">
        <v>3</v>
      </c>
      <c r="C58" s="88"/>
      <c r="D58" s="88"/>
      <c r="E58" s="86">
        <v>254225.56</v>
      </c>
      <c r="F58" s="87">
        <v>2</v>
      </c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6">
        <v>254225.56</v>
      </c>
      <c r="AJ58" s="87">
        <v>2</v>
      </c>
    </row>
    <row r="59" spans="1:36" s="83" customFormat="1" ht="30" x14ac:dyDescent="0.25">
      <c r="A59" s="84" t="s">
        <v>184</v>
      </c>
      <c r="B59" s="85">
        <v>5</v>
      </c>
      <c r="C59" s="86">
        <v>396038.88</v>
      </c>
      <c r="D59" s="87">
        <v>3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6">
        <v>396038.88</v>
      </c>
      <c r="AJ59" s="87">
        <v>3</v>
      </c>
    </row>
    <row r="60" spans="1:36" s="83" customFormat="1" x14ac:dyDescent="0.25">
      <c r="A60" s="84" t="s">
        <v>185</v>
      </c>
      <c r="B60" s="85">
        <v>6</v>
      </c>
      <c r="C60" s="86">
        <v>149253.92000000001</v>
      </c>
      <c r="D60" s="87">
        <v>1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6">
        <v>149253.92000000001</v>
      </c>
      <c r="AJ60" s="87">
        <v>1</v>
      </c>
    </row>
    <row r="61" spans="1:36" s="83" customFormat="1" ht="30" x14ac:dyDescent="0.25">
      <c r="A61" s="84" t="s">
        <v>187</v>
      </c>
      <c r="B61" s="85">
        <v>10</v>
      </c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6">
        <v>2125368.7599999998</v>
      </c>
      <c r="R61" s="87">
        <v>4</v>
      </c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6">
        <v>2125368.7599999998</v>
      </c>
      <c r="AJ61" s="87">
        <v>4</v>
      </c>
    </row>
    <row r="62" spans="1:36" s="83" customFormat="1" ht="30" x14ac:dyDescent="0.25">
      <c r="A62" s="84" t="s">
        <v>187</v>
      </c>
      <c r="B62" s="85">
        <v>11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6">
        <v>1565666.4</v>
      </c>
      <c r="R62" s="87">
        <v>1</v>
      </c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6">
        <v>1565666.4</v>
      </c>
      <c r="AJ62" s="87">
        <v>1</v>
      </c>
    </row>
    <row r="63" spans="1:36" s="83" customFormat="1" x14ac:dyDescent="0.25">
      <c r="A63" s="84" t="s">
        <v>188</v>
      </c>
      <c r="B63" s="85">
        <v>12</v>
      </c>
      <c r="C63" s="86">
        <v>811274.75</v>
      </c>
      <c r="D63" s="87">
        <v>5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6">
        <v>811274.75</v>
      </c>
      <c r="AJ63" s="87">
        <v>5</v>
      </c>
    </row>
    <row r="64" spans="1:36" s="83" customFormat="1" x14ac:dyDescent="0.25">
      <c r="A64" s="84" t="s">
        <v>188</v>
      </c>
      <c r="B64" s="85">
        <v>14</v>
      </c>
      <c r="C64" s="86">
        <v>157673.85999999999</v>
      </c>
      <c r="D64" s="87">
        <v>1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6">
        <v>157673.85999999999</v>
      </c>
      <c r="AJ64" s="87">
        <v>1</v>
      </c>
    </row>
    <row r="65" spans="1:36" s="83" customFormat="1" x14ac:dyDescent="0.25">
      <c r="A65" s="84" t="s">
        <v>189</v>
      </c>
      <c r="B65" s="85">
        <v>18</v>
      </c>
      <c r="C65" s="88"/>
      <c r="D65" s="88"/>
      <c r="E65" s="86">
        <v>2467693.5</v>
      </c>
      <c r="F65" s="87">
        <v>10</v>
      </c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6">
        <v>987077.4</v>
      </c>
      <c r="V65" s="87">
        <v>4</v>
      </c>
      <c r="W65" s="88"/>
      <c r="X65" s="88"/>
      <c r="Y65" s="88"/>
      <c r="Z65" s="88"/>
      <c r="AA65" s="86">
        <v>1727385.45</v>
      </c>
      <c r="AB65" s="87">
        <v>7</v>
      </c>
      <c r="AC65" s="88"/>
      <c r="AD65" s="88"/>
      <c r="AE65" s="88"/>
      <c r="AF65" s="88"/>
      <c r="AG65" s="86">
        <v>493538.7</v>
      </c>
      <c r="AH65" s="87">
        <v>2</v>
      </c>
      <c r="AI65" s="86">
        <v>5675695.0499999998</v>
      </c>
      <c r="AJ65" s="87">
        <v>23</v>
      </c>
    </row>
    <row r="66" spans="1:36" s="83" customFormat="1" x14ac:dyDescent="0.25">
      <c r="A66" s="84" t="s">
        <v>189</v>
      </c>
      <c r="B66" s="85">
        <v>19</v>
      </c>
      <c r="C66" s="88"/>
      <c r="D66" s="88"/>
      <c r="E66" s="86">
        <v>2163090.42</v>
      </c>
      <c r="F66" s="87">
        <v>6</v>
      </c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6">
        <v>721030.14</v>
      </c>
      <c r="V66" s="87">
        <v>2</v>
      </c>
      <c r="W66" s="88"/>
      <c r="X66" s="88"/>
      <c r="Y66" s="88"/>
      <c r="Z66" s="88"/>
      <c r="AA66" s="86">
        <v>721030.14</v>
      </c>
      <c r="AB66" s="87">
        <v>2</v>
      </c>
      <c r="AC66" s="88"/>
      <c r="AD66" s="88"/>
      <c r="AE66" s="88"/>
      <c r="AF66" s="88"/>
      <c r="AG66" s="86">
        <v>360515.07</v>
      </c>
      <c r="AH66" s="87">
        <v>1</v>
      </c>
      <c r="AI66" s="86">
        <v>3965665.77</v>
      </c>
      <c r="AJ66" s="87">
        <v>11</v>
      </c>
    </row>
    <row r="67" spans="1:36" s="83" customFormat="1" x14ac:dyDescent="0.25">
      <c r="A67" s="84" t="s">
        <v>72</v>
      </c>
      <c r="B67" s="85">
        <v>20</v>
      </c>
      <c r="C67" s="86">
        <v>254376.16</v>
      </c>
      <c r="D67" s="87">
        <v>2</v>
      </c>
      <c r="E67" s="88"/>
      <c r="F67" s="88"/>
      <c r="G67" s="88"/>
      <c r="H67" s="88"/>
      <c r="I67" s="88"/>
      <c r="J67" s="88"/>
      <c r="K67" s="86">
        <v>1526256.96</v>
      </c>
      <c r="L67" s="87">
        <v>12</v>
      </c>
      <c r="M67" s="86">
        <v>508752.32</v>
      </c>
      <c r="N67" s="87">
        <v>4</v>
      </c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6">
        <v>127188.08</v>
      </c>
      <c r="Z67" s="87">
        <v>1</v>
      </c>
      <c r="AA67" s="88"/>
      <c r="AB67" s="88"/>
      <c r="AC67" s="88"/>
      <c r="AD67" s="88"/>
      <c r="AE67" s="88"/>
      <c r="AF67" s="88"/>
      <c r="AG67" s="86">
        <v>127188.08</v>
      </c>
      <c r="AH67" s="87">
        <v>1</v>
      </c>
      <c r="AI67" s="86">
        <v>2543761.6</v>
      </c>
      <c r="AJ67" s="87">
        <v>20</v>
      </c>
    </row>
    <row r="68" spans="1:36" s="83" customFormat="1" x14ac:dyDescent="0.25">
      <c r="A68" s="84" t="s">
        <v>72</v>
      </c>
      <c r="B68" s="85">
        <v>22</v>
      </c>
      <c r="C68" s="88"/>
      <c r="D68" s="88"/>
      <c r="E68" s="88"/>
      <c r="F68" s="88"/>
      <c r="G68" s="88"/>
      <c r="H68" s="88"/>
      <c r="I68" s="88"/>
      <c r="J68" s="88"/>
      <c r="K68" s="86">
        <v>402130.29</v>
      </c>
      <c r="L68" s="87">
        <v>3</v>
      </c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6">
        <v>268086.86</v>
      </c>
      <c r="AD68" s="87">
        <v>2</v>
      </c>
      <c r="AE68" s="88"/>
      <c r="AF68" s="88"/>
      <c r="AG68" s="88"/>
      <c r="AH68" s="88"/>
      <c r="AI68" s="86">
        <v>670217.15</v>
      </c>
      <c r="AJ68" s="87">
        <v>5</v>
      </c>
    </row>
    <row r="69" spans="1:36" s="83" customFormat="1" ht="30" x14ac:dyDescent="0.25">
      <c r="A69" s="84" t="s">
        <v>190</v>
      </c>
      <c r="B69" s="85">
        <v>23</v>
      </c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6">
        <v>340890.12</v>
      </c>
      <c r="P69" s="87">
        <v>3</v>
      </c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6">
        <v>340890.12</v>
      </c>
      <c r="AJ69" s="87">
        <v>3</v>
      </c>
    </row>
    <row r="70" spans="1:36" s="83" customFormat="1" x14ac:dyDescent="0.25">
      <c r="A70" s="84" t="s">
        <v>191</v>
      </c>
      <c r="B70" s="85">
        <v>25</v>
      </c>
      <c r="C70" s="86">
        <v>924544.79</v>
      </c>
      <c r="D70" s="87">
        <v>13</v>
      </c>
      <c r="E70" s="88"/>
      <c r="F70" s="88"/>
      <c r="G70" s="88"/>
      <c r="H70" s="88"/>
      <c r="I70" s="86">
        <v>8889853.75</v>
      </c>
      <c r="J70" s="87">
        <v>125</v>
      </c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6">
        <v>9814398.5399999991</v>
      </c>
      <c r="AJ70" s="87">
        <v>138</v>
      </c>
    </row>
    <row r="71" spans="1:36" s="83" customFormat="1" x14ac:dyDescent="0.25">
      <c r="A71" s="84" t="s">
        <v>193</v>
      </c>
      <c r="B71" s="85">
        <v>30</v>
      </c>
      <c r="C71" s="86">
        <v>656544.6</v>
      </c>
      <c r="D71" s="87">
        <v>5</v>
      </c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6">
        <v>656544.6</v>
      </c>
      <c r="AJ71" s="87">
        <v>5</v>
      </c>
    </row>
    <row r="72" spans="1:36" s="83" customFormat="1" ht="45" x14ac:dyDescent="0.25">
      <c r="A72" s="84" t="s">
        <v>194</v>
      </c>
      <c r="B72" s="85">
        <v>31</v>
      </c>
      <c r="C72" s="86">
        <v>1533821.13</v>
      </c>
      <c r="D72" s="87">
        <v>9</v>
      </c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6">
        <v>1363396.56</v>
      </c>
      <c r="X72" s="87">
        <v>8</v>
      </c>
      <c r="Y72" s="88"/>
      <c r="Z72" s="88"/>
      <c r="AA72" s="88"/>
      <c r="AB72" s="88"/>
      <c r="AC72" s="88"/>
      <c r="AD72" s="88"/>
      <c r="AE72" s="86">
        <v>1704245.7</v>
      </c>
      <c r="AF72" s="87">
        <v>10</v>
      </c>
      <c r="AG72" s="86">
        <v>1363396.56</v>
      </c>
      <c r="AH72" s="87">
        <v>8</v>
      </c>
      <c r="AI72" s="86">
        <v>5964859.9500000002</v>
      </c>
      <c r="AJ72" s="87">
        <v>35</v>
      </c>
    </row>
    <row r="73" spans="1:36" s="83" customFormat="1" ht="45" x14ac:dyDescent="0.25">
      <c r="A73" s="84" t="s">
        <v>194</v>
      </c>
      <c r="B73" s="85">
        <v>32</v>
      </c>
      <c r="C73" s="86">
        <v>1640334.71</v>
      </c>
      <c r="D73" s="87">
        <v>7</v>
      </c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6">
        <v>1171667.6499999999</v>
      </c>
      <c r="X73" s="87">
        <v>5</v>
      </c>
      <c r="Y73" s="88"/>
      <c r="Z73" s="88"/>
      <c r="AA73" s="88"/>
      <c r="AB73" s="88"/>
      <c r="AC73" s="88"/>
      <c r="AD73" s="88"/>
      <c r="AE73" s="86">
        <v>1171667.6499999999</v>
      </c>
      <c r="AF73" s="87">
        <v>5</v>
      </c>
      <c r="AG73" s="86">
        <v>703000.59</v>
      </c>
      <c r="AH73" s="87">
        <v>3</v>
      </c>
      <c r="AI73" s="86">
        <v>4686670.5999999996</v>
      </c>
      <c r="AJ73" s="87">
        <v>20</v>
      </c>
    </row>
    <row r="74" spans="1:36" s="83" customFormat="1" ht="45" x14ac:dyDescent="0.25">
      <c r="A74" s="84" t="s">
        <v>194</v>
      </c>
      <c r="B74" s="85">
        <v>33</v>
      </c>
      <c r="C74" s="86">
        <v>596487</v>
      </c>
      <c r="D74" s="87">
        <v>2</v>
      </c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6">
        <v>596487</v>
      </c>
      <c r="X74" s="87">
        <v>2</v>
      </c>
      <c r="Y74" s="88"/>
      <c r="Z74" s="88"/>
      <c r="AA74" s="88"/>
      <c r="AB74" s="88"/>
      <c r="AC74" s="88"/>
      <c r="AD74" s="88"/>
      <c r="AE74" s="86">
        <v>298243.5</v>
      </c>
      <c r="AF74" s="87">
        <v>1</v>
      </c>
      <c r="AG74" s="86">
        <v>596487</v>
      </c>
      <c r="AH74" s="87">
        <v>2</v>
      </c>
      <c r="AI74" s="86">
        <v>2087704.5</v>
      </c>
      <c r="AJ74" s="87">
        <v>7</v>
      </c>
    </row>
    <row r="75" spans="1:36" s="83" customFormat="1" ht="45" x14ac:dyDescent="0.25">
      <c r="A75" s="84" t="s">
        <v>194</v>
      </c>
      <c r="B75" s="85">
        <v>34</v>
      </c>
      <c r="C75" s="86">
        <v>1978282.8</v>
      </c>
      <c r="D75" s="87">
        <v>13</v>
      </c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6">
        <v>1217404.8</v>
      </c>
      <c r="X75" s="87">
        <v>8</v>
      </c>
      <c r="Y75" s="88"/>
      <c r="Z75" s="88"/>
      <c r="AA75" s="88"/>
      <c r="AB75" s="88"/>
      <c r="AC75" s="88"/>
      <c r="AD75" s="88"/>
      <c r="AE75" s="86">
        <v>608702.4</v>
      </c>
      <c r="AF75" s="87">
        <v>4</v>
      </c>
      <c r="AG75" s="86">
        <v>608702.4</v>
      </c>
      <c r="AH75" s="87">
        <v>4</v>
      </c>
      <c r="AI75" s="86">
        <v>4413092.4000000004</v>
      </c>
      <c r="AJ75" s="87">
        <v>29</v>
      </c>
    </row>
    <row r="76" spans="1:36" s="83" customFormat="1" ht="45" x14ac:dyDescent="0.25">
      <c r="A76" s="84" t="s">
        <v>194</v>
      </c>
      <c r="B76" s="85">
        <v>35</v>
      </c>
      <c r="C76" s="86">
        <v>1255448.7</v>
      </c>
      <c r="D76" s="87">
        <v>6</v>
      </c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6">
        <v>1046207.25</v>
      </c>
      <c r="X76" s="87">
        <v>5</v>
      </c>
      <c r="Y76" s="88"/>
      <c r="Z76" s="88"/>
      <c r="AA76" s="88"/>
      <c r="AB76" s="88"/>
      <c r="AC76" s="88"/>
      <c r="AD76" s="88"/>
      <c r="AE76" s="86">
        <v>209241.45</v>
      </c>
      <c r="AF76" s="87">
        <v>1</v>
      </c>
      <c r="AG76" s="86">
        <v>627724.35</v>
      </c>
      <c r="AH76" s="87">
        <v>3</v>
      </c>
      <c r="AI76" s="86">
        <v>3138621.75</v>
      </c>
      <c r="AJ76" s="87">
        <v>15</v>
      </c>
    </row>
    <row r="77" spans="1:36" s="83" customFormat="1" ht="45" x14ac:dyDescent="0.25">
      <c r="A77" s="84" t="s">
        <v>194</v>
      </c>
      <c r="B77" s="85">
        <v>36</v>
      </c>
      <c r="C77" s="86">
        <v>532614.6</v>
      </c>
      <c r="D77" s="87">
        <v>2</v>
      </c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6">
        <v>532614.6</v>
      </c>
      <c r="X77" s="87">
        <v>2</v>
      </c>
      <c r="Y77" s="88"/>
      <c r="Z77" s="88"/>
      <c r="AA77" s="88"/>
      <c r="AB77" s="88"/>
      <c r="AC77" s="88"/>
      <c r="AD77" s="88"/>
      <c r="AE77" s="86">
        <v>266307.3</v>
      </c>
      <c r="AF77" s="87">
        <v>1</v>
      </c>
      <c r="AG77" s="86">
        <v>532614.6</v>
      </c>
      <c r="AH77" s="87">
        <v>2</v>
      </c>
      <c r="AI77" s="86">
        <v>1864151.1</v>
      </c>
      <c r="AJ77" s="87">
        <v>7</v>
      </c>
    </row>
    <row r="78" spans="1:36" s="83" customFormat="1" ht="45" x14ac:dyDescent="0.25">
      <c r="A78" s="84" t="s">
        <v>194</v>
      </c>
      <c r="B78" s="85">
        <v>37</v>
      </c>
      <c r="C78" s="86">
        <v>11068669.92</v>
      </c>
      <c r="D78" s="87">
        <v>44</v>
      </c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6">
        <v>1257803.3999999999</v>
      </c>
      <c r="X78" s="87">
        <v>5</v>
      </c>
      <c r="Y78" s="88"/>
      <c r="Z78" s="88"/>
      <c r="AA78" s="88"/>
      <c r="AB78" s="88"/>
      <c r="AC78" s="88"/>
      <c r="AD78" s="88"/>
      <c r="AE78" s="86">
        <v>1006242.72</v>
      </c>
      <c r="AF78" s="87">
        <v>4</v>
      </c>
      <c r="AG78" s="86">
        <v>1006242.72</v>
      </c>
      <c r="AH78" s="87">
        <v>4</v>
      </c>
      <c r="AI78" s="86">
        <v>14338958.76</v>
      </c>
      <c r="AJ78" s="87">
        <v>57</v>
      </c>
    </row>
    <row r="79" spans="1:36" s="83" customFormat="1" ht="45" x14ac:dyDescent="0.25">
      <c r="A79" s="84" t="s">
        <v>194</v>
      </c>
      <c r="B79" s="85">
        <v>38</v>
      </c>
      <c r="C79" s="86">
        <v>1684125.96</v>
      </c>
      <c r="D79" s="87">
        <v>12</v>
      </c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6">
        <v>1684125.96</v>
      </c>
      <c r="AJ79" s="87">
        <v>12</v>
      </c>
    </row>
    <row r="80" spans="1:36" s="83" customFormat="1" ht="45" x14ac:dyDescent="0.25">
      <c r="A80" s="84" t="s">
        <v>194</v>
      </c>
      <c r="B80" s="85">
        <v>40</v>
      </c>
      <c r="C80" s="86">
        <v>2334759</v>
      </c>
      <c r="D80" s="87">
        <v>10</v>
      </c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6">
        <v>2334759</v>
      </c>
      <c r="AJ80" s="87">
        <v>10</v>
      </c>
    </row>
    <row r="81" spans="1:36" s="83" customFormat="1" ht="45" x14ac:dyDescent="0.25">
      <c r="A81" s="84" t="s">
        <v>194</v>
      </c>
      <c r="B81" s="85">
        <v>41</v>
      </c>
      <c r="C81" s="86">
        <v>1762034.8</v>
      </c>
      <c r="D81" s="87">
        <v>5</v>
      </c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6">
        <v>1762034.8</v>
      </c>
      <c r="AJ81" s="87">
        <v>5</v>
      </c>
    </row>
    <row r="82" spans="1:36" s="83" customFormat="1" ht="30" x14ac:dyDescent="0.25">
      <c r="A82" s="84" t="s">
        <v>196</v>
      </c>
      <c r="B82" s="85">
        <v>44</v>
      </c>
      <c r="C82" s="86">
        <v>549906.72</v>
      </c>
      <c r="D82" s="87">
        <v>4</v>
      </c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6">
        <v>4124300.4</v>
      </c>
      <c r="R82" s="87">
        <v>30</v>
      </c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6">
        <v>137476.68</v>
      </c>
      <c r="AH82" s="87">
        <v>1</v>
      </c>
      <c r="AI82" s="86">
        <v>4811683.8</v>
      </c>
      <c r="AJ82" s="87">
        <v>35</v>
      </c>
    </row>
    <row r="83" spans="1:36" s="83" customFormat="1" ht="30" x14ac:dyDescent="0.25">
      <c r="A83" s="84" t="s">
        <v>196</v>
      </c>
      <c r="B83" s="85">
        <v>45</v>
      </c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6">
        <v>3474150.43</v>
      </c>
      <c r="R83" s="87">
        <v>17</v>
      </c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6">
        <v>3474150.43</v>
      </c>
      <c r="AJ83" s="87">
        <v>17</v>
      </c>
    </row>
    <row r="84" spans="1:36" s="83" customFormat="1" ht="30" x14ac:dyDescent="0.25">
      <c r="A84" s="84" t="s">
        <v>196</v>
      </c>
      <c r="B84" s="85">
        <v>47</v>
      </c>
      <c r="C84" s="86">
        <v>292040.34000000003</v>
      </c>
      <c r="D84" s="87">
        <v>2</v>
      </c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6">
        <v>3650504.25</v>
      </c>
      <c r="R84" s="87">
        <v>25</v>
      </c>
      <c r="S84" s="88"/>
      <c r="T84" s="88"/>
      <c r="U84" s="88"/>
      <c r="V84" s="88"/>
      <c r="W84" s="88"/>
      <c r="X84" s="88"/>
      <c r="Y84" s="86">
        <v>438060.51</v>
      </c>
      <c r="Z84" s="87">
        <v>3</v>
      </c>
      <c r="AA84" s="88"/>
      <c r="AB84" s="88"/>
      <c r="AC84" s="88"/>
      <c r="AD84" s="88"/>
      <c r="AE84" s="88"/>
      <c r="AF84" s="88"/>
      <c r="AG84" s="86">
        <v>146020.17000000001</v>
      </c>
      <c r="AH84" s="87">
        <v>1</v>
      </c>
      <c r="AI84" s="86">
        <v>4526625.2699999996</v>
      </c>
      <c r="AJ84" s="87">
        <v>31</v>
      </c>
    </row>
    <row r="85" spans="1:36" s="83" customFormat="1" ht="30" x14ac:dyDescent="0.25">
      <c r="A85" s="84" t="s">
        <v>196</v>
      </c>
      <c r="B85" s="85">
        <v>48</v>
      </c>
      <c r="C85" s="86">
        <v>1253913.6000000001</v>
      </c>
      <c r="D85" s="87">
        <v>6</v>
      </c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6">
        <v>1253913.6000000001</v>
      </c>
      <c r="AJ85" s="87">
        <v>6</v>
      </c>
    </row>
    <row r="86" spans="1:36" s="83" customFormat="1" ht="30" x14ac:dyDescent="0.25">
      <c r="A86" s="84" t="s">
        <v>196</v>
      </c>
      <c r="B86" s="85">
        <v>49</v>
      </c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6">
        <v>340912.11</v>
      </c>
      <c r="R86" s="87">
        <v>1</v>
      </c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6">
        <v>340912.11</v>
      </c>
      <c r="AJ86" s="87">
        <v>1</v>
      </c>
    </row>
    <row r="87" spans="1:36" s="83" customFormat="1" x14ac:dyDescent="0.25">
      <c r="A87" s="84" t="s">
        <v>197</v>
      </c>
      <c r="B87" s="85">
        <v>50</v>
      </c>
      <c r="C87" s="86">
        <v>472911.8</v>
      </c>
      <c r="D87" s="87">
        <v>5</v>
      </c>
      <c r="E87" s="86">
        <v>1891647.2</v>
      </c>
      <c r="F87" s="87">
        <v>20</v>
      </c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6">
        <v>94582.36</v>
      </c>
      <c r="T87" s="87">
        <v>1</v>
      </c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6">
        <v>2459141.36</v>
      </c>
      <c r="AJ87" s="87">
        <v>26</v>
      </c>
    </row>
    <row r="88" spans="1:36" s="83" customFormat="1" x14ac:dyDescent="0.25">
      <c r="A88" s="84" t="s">
        <v>197</v>
      </c>
      <c r="B88" s="85">
        <v>51</v>
      </c>
      <c r="C88" s="86">
        <v>138866.72</v>
      </c>
      <c r="D88" s="87">
        <v>1</v>
      </c>
      <c r="E88" s="86">
        <v>138866.72</v>
      </c>
      <c r="F88" s="87">
        <v>1</v>
      </c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6">
        <v>277733.44</v>
      </c>
      <c r="AJ88" s="87">
        <v>2</v>
      </c>
    </row>
    <row r="89" spans="1:36" s="83" customFormat="1" ht="45" x14ac:dyDescent="0.25">
      <c r="A89" s="84" t="s">
        <v>198</v>
      </c>
      <c r="B89" s="85">
        <v>52</v>
      </c>
      <c r="C89" s="88"/>
      <c r="D89" s="88"/>
      <c r="E89" s="88"/>
      <c r="F89" s="88"/>
      <c r="G89" s="86">
        <v>245841.52</v>
      </c>
      <c r="H89" s="87">
        <v>2</v>
      </c>
      <c r="I89" s="88"/>
      <c r="J89" s="88"/>
      <c r="K89" s="88"/>
      <c r="L89" s="88"/>
      <c r="M89" s="88"/>
      <c r="N89" s="88"/>
      <c r="O89" s="86">
        <v>122920.76</v>
      </c>
      <c r="P89" s="87">
        <v>1</v>
      </c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6">
        <v>368762.28</v>
      </c>
      <c r="AJ89" s="87">
        <v>3</v>
      </c>
    </row>
    <row r="90" spans="1:36" s="83" customFormat="1" ht="30" x14ac:dyDescent="0.25">
      <c r="A90" s="84" t="s">
        <v>199</v>
      </c>
      <c r="B90" s="85">
        <v>53</v>
      </c>
      <c r="C90" s="88"/>
      <c r="D90" s="88"/>
      <c r="E90" s="86">
        <v>184954.87</v>
      </c>
      <c r="F90" s="87">
        <v>1</v>
      </c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6">
        <v>184954.87</v>
      </c>
      <c r="AJ90" s="87">
        <v>1</v>
      </c>
    </row>
    <row r="91" spans="1:36" s="91" customFormat="1" ht="12.75" x14ac:dyDescent="0.25">
      <c r="A91" s="170" t="s">
        <v>8</v>
      </c>
      <c r="B91" s="170"/>
      <c r="C91" s="89">
        <v>30608582.91</v>
      </c>
      <c r="D91" s="90">
        <v>159</v>
      </c>
      <c r="E91" s="89">
        <v>7594452.7199999997</v>
      </c>
      <c r="F91" s="90">
        <v>43</v>
      </c>
      <c r="G91" s="89">
        <v>245841.52</v>
      </c>
      <c r="H91" s="90">
        <v>2</v>
      </c>
      <c r="I91" s="89">
        <v>8889853.75</v>
      </c>
      <c r="J91" s="90">
        <v>125</v>
      </c>
      <c r="K91" s="89">
        <v>1928387.25</v>
      </c>
      <c r="L91" s="90">
        <v>15</v>
      </c>
      <c r="M91" s="89">
        <v>508752.32</v>
      </c>
      <c r="N91" s="90">
        <v>4</v>
      </c>
      <c r="O91" s="89">
        <v>628469.03</v>
      </c>
      <c r="P91" s="90">
        <v>5</v>
      </c>
      <c r="Q91" s="89">
        <v>15280902.35</v>
      </c>
      <c r="R91" s="90">
        <v>78</v>
      </c>
      <c r="S91" s="89">
        <v>94582.36</v>
      </c>
      <c r="T91" s="90">
        <v>1</v>
      </c>
      <c r="U91" s="89">
        <v>1708107.54</v>
      </c>
      <c r="V91" s="90">
        <v>6</v>
      </c>
      <c r="W91" s="89">
        <v>7529400.6500000004</v>
      </c>
      <c r="X91" s="90">
        <v>37</v>
      </c>
      <c r="Y91" s="89">
        <v>565248.59</v>
      </c>
      <c r="Z91" s="90">
        <v>4</v>
      </c>
      <c r="AA91" s="89">
        <v>2448415.59</v>
      </c>
      <c r="AB91" s="90">
        <v>9</v>
      </c>
      <c r="AC91" s="89">
        <v>268086.86</v>
      </c>
      <c r="AD91" s="90">
        <v>2</v>
      </c>
      <c r="AE91" s="89">
        <v>5264650.72</v>
      </c>
      <c r="AF91" s="90">
        <v>26</v>
      </c>
      <c r="AG91" s="89">
        <v>6702906.9199999999</v>
      </c>
      <c r="AH91" s="90">
        <v>32</v>
      </c>
      <c r="AI91" s="89">
        <v>90266641.079999998</v>
      </c>
      <c r="AJ91" s="90">
        <v>548</v>
      </c>
    </row>
    <row r="92" spans="1:36" ht="37.5" customHeight="1" x14ac:dyDescent="0.25">
      <c r="AF92" s="154" t="s">
        <v>53</v>
      </c>
      <c r="AG92" s="154"/>
      <c r="AH92" s="154"/>
      <c r="AI92" s="154"/>
      <c r="AJ92" s="154"/>
    </row>
    <row r="93" spans="1:36" ht="15.75" x14ac:dyDescent="0.25">
      <c r="B93" s="163" t="s">
        <v>200</v>
      </c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</row>
    <row r="94" spans="1:36" ht="15.75" x14ac:dyDescent="0.25">
      <c r="A94" s="164" t="s">
        <v>163</v>
      </c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164"/>
    </row>
    <row r="96" spans="1:36" ht="90" customHeight="1" x14ac:dyDescent="0.25">
      <c r="A96" s="165" t="s">
        <v>169</v>
      </c>
      <c r="B96" s="165" t="s">
        <v>170</v>
      </c>
      <c r="C96" s="168" t="s">
        <v>15</v>
      </c>
      <c r="D96" s="168"/>
      <c r="E96" s="168" t="s">
        <v>14</v>
      </c>
      <c r="F96" s="168"/>
      <c r="G96" s="168" t="s">
        <v>171</v>
      </c>
      <c r="H96" s="168"/>
      <c r="I96" s="168" t="s">
        <v>172</v>
      </c>
      <c r="J96" s="168"/>
      <c r="K96" s="168" t="s">
        <v>173</v>
      </c>
      <c r="L96" s="168"/>
      <c r="M96" s="168" t="s">
        <v>174</v>
      </c>
      <c r="N96" s="168"/>
      <c r="O96" s="168" t="s">
        <v>32</v>
      </c>
      <c r="P96" s="168"/>
      <c r="Q96" s="168" t="s">
        <v>175</v>
      </c>
      <c r="R96" s="168"/>
      <c r="S96" s="168" t="s">
        <v>36</v>
      </c>
      <c r="T96" s="168"/>
      <c r="U96" s="168" t="s">
        <v>176</v>
      </c>
      <c r="V96" s="168"/>
      <c r="W96" s="168" t="s">
        <v>10</v>
      </c>
      <c r="X96" s="168"/>
      <c r="Y96" s="168" t="s">
        <v>177</v>
      </c>
      <c r="Z96" s="168"/>
      <c r="AA96" s="168" t="s">
        <v>178</v>
      </c>
      <c r="AB96" s="168"/>
      <c r="AC96" s="168" t="s">
        <v>37</v>
      </c>
      <c r="AD96" s="168"/>
      <c r="AE96" s="168" t="s">
        <v>39</v>
      </c>
      <c r="AF96" s="168"/>
      <c r="AG96" s="168" t="s">
        <v>179</v>
      </c>
      <c r="AH96" s="168"/>
      <c r="AI96" s="169" t="s">
        <v>180</v>
      </c>
      <c r="AJ96" s="169"/>
    </row>
    <row r="97" spans="1:36" x14ac:dyDescent="0.25">
      <c r="A97" s="166"/>
      <c r="B97" s="166"/>
      <c r="C97" s="81" t="s">
        <v>181</v>
      </c>
      <c r="D97" s="81" t="s">
        <v>4</v>
      </c>
      <c r="E97" s="81" t="s">
        <v>181</v>
      </c>
      <c r="F97" s="81" t="s">
        <v>4</v>
      </c>
      <c r="G97" s="81" t="s">
        <v>181</v>
      </c>
      <c r="H97" s="81" t="s">
        <v>4</v>
      </c>
      <c r="I97" s="81" t="s">
        <v>181</v>
      </c>
      <c r="J97" s="81" t="s">
        <v>4</v>
      </c>
      <c r="K97" s="81" t="s">
        <v>181</v>
      </c>
      <c r="L97" s="81" t="s">
        <v>4</v>
      </c>
      <c r="M97" s="81" t="s">
        <v>181</v>
      </c>
      <c r="N97" s="81" t="s">
        <v>4</v>
      </c>
      <c r="O97" s="81" t="s">
        <v>181</v>
      </c>
      <c r="P97" s="81" t="s">
        <v>4</v>
      </c>
      <c r="Q97" s="81" t="s">
        <v>181</v>
      </c>
      <c r="R97" s="81" t="s">
        <v>4</v>
      </c>
      <c r="S97" s="81" t="s">
        <v>181</v>
      </c>
      <c r="T97" s="81" t="s">
        <v>4</v>
      </c>
      <c r="U97" s="81" t="s">
        <v>181</v>
      </c>
      <c r="V97" s="81" t="s">
        <v>4</v>
      </c>
      <c r="W97" s="81" t="s">
        <v>181</v>
      </c>
      <c r="X97" s="81" t="s">
        <v>4</v>
      </c>
      <c r="Y97" s="81" t="s">
        <v>181</v>
      </c>
      <c r="Z97" s="81" t="s">
        <v>4</v>
      </c>
      <c r="AA97" s="81" t="s">
        <v>181</v>
      </c>
      <c r="AB97" s="81" t="s">
        <v>4</v>
      </c>
      <c r="AC97" s="81" t="s">
        <v>181</v>
      </c>
      <c r="AD97" s="81" t="s">
        <v>4</v>
      </c>
      <c r="AE97" s="81" t="s">
        <v>181</v>
      </c>
      <c r="AF97" s="81" t="s">
        <v>4</v>
      </c>
      <c r="AG97" s="81" t="s">
        <v>181</v>
      </c>
      <c r="AH97" s="81" t="s">
        <v>4</v>
      </c>
      <c r="AI97" s="81" t="s">
        <v>181</v>
      </c>
      <c r="AJ97" s="81" t="s">
        <v>4</v>
      </c>
    </row>
    <row r="98" spans="1:36" s="83" customFormat="1" x14ac:dyDescent="0.25">
      <c r="A98" s="167"/>
      <c r="B98" s="167"/>
      <c r="C98" s="82">
        <v>1</v>
      </c>
      <c r="D98" s="82">
        <v>2</v>
      </c>
      <c r="E98" s="82">
        <v>3</v>
      </c>
      <c r="F98" s="82">
        <v>4</v>
      </c>
      <c r="G98" s="82">
        <v>5</v>
      </c>
      <c r="H98" s="82">
        <v>6</v>
      </c>
      <c r="I98" s="82">
        <v>7</v>
      </c>
      <c r="J98" s="82">
        <v>8</v>
      </c>
      <c r="K98" s="82">
        <v>9</v>
      </c>
      <c r="L98" s="82">
        <v>10</v>
      </c>
      <c r="M98" s="82">
        <v>11</v>
      </c>
      <c r="N98" s="82">
        <v>12</v>
      </c>
      <c r="O98" s="82">
        <v>13</v>
      </c>
      <c r="P98" s="82">
        <v>14</v>
      </c>
      <c r="Q98" s="82">
        <v>15</v>
      </c>
      <c r="R98" s="82">
        <v>16</v>
      </c>
      <c r="S98" s="82">
        <v>17</v>
      </c>
      <c r="T98" s="82">
        <v>18</v>
      </c>
      <c r="U98" s="82">
        <v>19</v>
      </c>
      <c r="V98" s="82">
        <v>20</v>
      </c>
      <c r="W98" s="82">
        <v>21</v>
      </c>
      <c r="X98" s="82">
        <v>22</v>
      </c>
      <c r="Y98" s="82">
        <v>23</v>
      </c>
      <c r="Z98" s="82">
        <v>24</v>
      </c>
      <c r="AA98" s="82">
        <v>25</v>
      </c>
      <c r="AB98" s="82">
        <v>26</v>
      </c>
      <c r="AC98" s="82">
        <v>27</v>
      </c>
      <c r="AD98" s="82">
        <v>28</v>
      </c>
      <c r="AE98" s="82">
        <v>29</v>
      </c>
      <c r="AF98" s="82">
        <v>30</v>
      </c>
      <c r="AG98" s="82">
        <v>21</v>
      </c>
      <c r="AH98" s="82">
        <v>32</v>
      </c>
      <c r="AI98" s="82">
        <v>33</v>
      </c>
      <c r="AJ98" s="82">
        <v>34</v>
      </c>
    </row>
    <row r="99" spans="1:36" s="83" customFormat="1" ht="30" x14ac:dyDescent="0.25">
      <c r="A99" s="84" t="s">
        <v>182</v>
      </c>
      <c r="B99" s="85">
        <v>1</v>
      </c>
      <c r="C99" s="88"/>
      <c r="D99" s="88"/>
      <c r="E99" s="86">
        <v>493974.45</v>
      </c>
      <c r="F99" s="87">
        <v>3</v>
      </c>
      <c r="G99" s="88"/>
      <c r="H99" s="88"/>
      <c r="I99" s="88"/>
      <c r="J99" s="88"/>
      <c r="K99" s="88"/>
      <c r="L99" s="88"/>
      <c r="M99" s="88"/>
      <c r="N99" s="88"/>
      <c r="O99" s="86">
        <v>164658.15</v>
      </c>
      <c r="P99" s="87">
        <v>1</v>
      </c>
      <c r="Q99" s="88"/>
      <c r="R99" s="88"/>
      <c r="S99" s="86">
        <v>164658.15</v>
      </c>
      <c r="T99" s="87">
        <v>1</v>
      </c>
      <c r="U99" s="88"/>
      <c r="V99" s="88"/>
      <c r="W99" s="86">
        <v>164658.15</v>
      </c>
      <c r="X99" s="87">
        <v>1</v>
      </c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6">
        <v>987948.9</v>
      </c>
      <c r="AJ99" s="87">
        <v>6</v>
      </c>
    </row>
    <row r="100" spans="1:36" s="83" customFormat="1" ht="30" x14ac:dyDescent="0.25">
      <c r="A100" s="84" t="s">
        <v>183</v>
      </c>
      <c r="B100" s="85">
        <v>3</v>
      </c>
      <c r="C100" s="88"/>
      <c r="D100" s="88"/>
      <c r="E100" s="86">
        <v>254225.56</v>
      </c>
      <c r="F100" s="87">
        <v>2</v>
      </c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6">
        <v>254225.56</v>
      </c>
      <c r="AJ100" s="87">
        <v>2</v>
      </c>
    </row>
    <row r="101" spans="1:36" s="83" customFormat="1" ht="30" x14ac:dyDescent="0.25">
      <c r="A101" s="84" t="s">
        <v>184</v>
      </c>
      <c r="B101" s="85">
        <v>5</v>
      </c>
      <c r="C101" s="86">
        <v>396038.88</v>
      </c>
      <c r="D101" s="87">
        <v>3</v>
      </c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6">
        <v>396038.88</v>
      </c>
      <c r="AJ101" s="87">
        <v>3</v>
      </c>
    </row>
    <row r="102" spans="1:36" s="83" customFormat="1" x14ac:dyDescent="0.25">
      <c r="A102" s="84" t="s">
        <v>185</v>
      </c>
      <c r="B102" s="85">
        <v>6</v>
      </c>
      <c r="C102" s="86">
        <v>149253.92000000001</v>
      </c>
      <c r="D102" s="87">
        <v>1</v>
      </c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6">
        <v>149253.92000000001</v>
      </c>
      <c r="AJ102" s="87">
        <v>1</v>
      </c>
    </row>
    <row r="103" spans="1:36" s="83" customFormat="1" ht="75" x14ac:dyDescent="0.25">
      <c r="A103" s="84" t="s">
        <v>186</v>
      </c>
      <c r="B103" s="85">
        <v>8</v>
      </c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6">
        <v>260173.55</v>
      </c>
      <c r="T103" s="87">
        <v>1</v>
      </c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6">
        <v>260173.55</v>
      </c>
      <c r="AJ103" s="87">
        <v>1</v>
      </c>
    </row>
    <row r="104" spans="1:36" s="83" customFormat="1" ht="30" x14ac:dyDescent="0.25">
      <c r="A104" s="84" t="s">
        <v>187</v>
      </c>
      <c r="B104" s="85">
        <v>10</v>
      </c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6">
        <v>2125368.7599999998</v>
      </c>
      <c r="R104" s="87">
        <v>4</v>
      </c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6">
        <v>2125368.7599999998</v>
      </c>
      <c r="AJ104" s="87">
        <v>4</v>
      </c>
    </row>
    <row r="105" spans="1:36" s="83" customFormat="1" ht="30" x14ac:dyDescent="0.25">
      <c r="A105" s="84" t="s">
        <v>187</v>
      </c>
      <c r="B105" s="85">
        <v>11</v>
      </c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6">
        <v>3131332.8</v>
      </c>
      <c r="R105" s="87">
        <v>2</v>
      </c>
      <c r="S105" s="88"/>
      <c r="T105" s="88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6">
        <v>3131332.8</v>
      </c>
      <c r="AJ105" s="87">
        <v>2</v>
      </c>
    </row>
    <row r="106" spans="1:36" s="83" customFormat="1" x14ac:dyDescent="0.25">
      <c r="A106" s="84" t="s">
        <v>188</v>
      </c>
      <c r="B106" s="85">
        <v>12</v>
      </c>
      <c r="C106" s="86">
        <v>811274.75</v>
      </c>
      <c r="D106" s="87">
        <v>5</v>
      </c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6">
        <v>811274.75</v>
      </c>
      <c r="AJ106" s="87">
        <v>5</v>
      </c>
    </row>
    <row r="107" spans="1:36" s="83" customFormat="1" x14ac:dyDescent="0.25">
      <c r="A107" s="84" t="s">
        <v>188</v>
      </c>
      <c r="B107" s="85">
        <v>13</v>
      </c>
      <c r="C107" s="86">
        <v>245713.99</v>
      </c>
      <c r="D107" s="87">
        <v>1</v>
      </c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6">
        <v>245713.99</v>
      </c>
      <c r="AJ107" s="87">
        <v>1</v>
      </c>
    </row>
    <row r="108" spans="1:36" s="83" customFormat="1" x14ac:dyDescent="0.25">
      <c r="A108" s="84" t="s">
        <v>188</v>
      </c>
      <c r="B108" s="85">
        <v>14</v>
      </c>
      <c r="C108" s="86">
        <v>157673.85999999999</v>
      </c>
      <c r="D108" s="87">
        <v>1</v>
      </c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6">
        <v>157673.85999999999</v>
      </c>
      <c r="AJ108" s="87">
        <v>1</v>
      </c>
    </row>
    <row r="109" spans="1:36" s="83" customFormat="1" x14ac:dyDescent="0.25">
      <c r="A109" s="84" t="s">
        <v>188</v>
      </c>
      <c r="B109" s="85">
        <v>17</v>
      </c>
      <c r="C109" s="86">
        <v>394905.65</v>
      </c>
      <c r="D109" s="87">
        <v>1</v>
      </c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6">
        <v>394905.65</v>
      </c>
      <c r="AJ109" s="87">
        <v>1</v>
      </c>
    </row>
    <row r="110" spans="1:36" s="83" customFormat="1" x14ac:dyDescent="0.25">
      <c r="A110" s="84" t="s">
        <v>189</v>
      </c>
      <c r="B110" s="85">
        <v>18</v>
      </c>
      <c r="C110" s="88"/>
      <c r="D110" s="88"/>
      <c r="E110" s="86">
        <v>2467693.5</v>
      </c>
      <c r="F110" s="87">
        <v>10</v>
      </c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6">
        <v>987077.4</v>
      </c>
      <c r="V110" s="87">
        <v>4</v>
      </c>
      <c r="W110" s="88"/>
      <c r="X110" s="88"/>
      <c r="Y110" s="88"/>
      <c r="Z110" s="88"/>
      <c r="AA110" s="86">
        <v>1727385.45</v>
      </c>
      <c r="AB110" s="87">
        <v>7</v>
      </c>
      <c r="AC110" s="88"/>
      <c r="AD110" s="88"/>
      <c r="AE110" s="88"/>
      <c r="AF110" s="88"/>
      <c r="AG110" s="86">
        <v>493538.7</v>
      </c>
      <c r="AH110" s="87">
        <v>2</v>
      </c>
      <c r="AI110" s="86">
        <v>5675695.0499999998</v>
      </c>
      <c r="AJ110" s="87">
        <v>23</v>
      </c>
    </row>
    <row r="111" spans="1:36" s="83" customFormat="1" x14ac:dyDescent="0.25">
      <c r="A111" s="84" t="s">
        <v>189</v>
      </c>
      <c r="B111" s="85">
        <v>19</v>
      </c>
      <c r="C111" s="88"/>
      <c r="D111" s="88"/>
      <c r="E111" s="86">
        <v>2163090.42</v>
      </c>
      <c r="F111" s="87">
        <v>6</v>
      </c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6">
        <v>721030.14</v>
      </c>
      <c r="V111" s="87">
        <v>2</v>
      </c>
      <c r="W111" s="88"/>
      <c r="X111" s="88"/>
      <c r="Y111" s="88"/>
      <c r="Z111" s="88"/>
      <c r="AA111" s="86">
        <v>721030.14</v>
      </c>
      <c r="AB111" s="87">
        <v>2</v>
      </c>
      <c r="AC111" s="88"/>
      <c r="AD111" s="88"/>
      <c r="AE111" s="88"/>
      <c r="AF111" s="88"/>
      <c r="AG111" s="86">
        <v>360515.07</v>
      </c>
      <c r="AH111" s="87">
        <v>1</v>
      </c>
      <c r="AI111" s="86">
        <v>3965665.77</v>
      </c>
      <c r="AJ111" s="87">
        <v>11</v>
      </c>
    </row>
    <row r="112" spans="1:36" s="83" customFormat="1" x14ac:dyDescent="0.25">
      <c r="A112" s="84" t="s">
        <v>72</v>
      </c>
      <c r="B112" s="85">
        <v>20</v>
      </c>
      <c r="C112" s="86">
        <v>254376.16</v>
      </c>
      <c r="D112" s="87">
        <v>2</v>
      </c>
      <c r="E112" s="88"/>
      <c r="F112" s="88"/>
      <c r="G112" s="88"/>
      <c r="H112" s="88"/>
      <c r="I112" s="88"/>
      <c r="J112" s="88"/>
      <c r="K112" s="86">
        <v>1526256.96</v>
      </c>
      <c r="L112" s="87">
        <v>12</v>
      </c>
      <c r="M112" s="86">
        <v>381564.24</v>
      </c>
      <c r="N112" s="87">
        <v>3</v>
      </c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6">
        <v>254376.16</v>
      </c>
      <c r="Z112" s="87">
        <v>2</v>
      </c>
      <c r="AA112" s="88"/>
      <c r="AB112" s="88"/>
      <c r="AC112" s="88"/>
      <c r="AD112" s="88"/>
      <c r="AE112" s="88"/>
      <c r="AF112" s="88"/>
      <c r="AG112" s="88"/>
      <c r="AH112" s="88"/>
      <c r="AI112" s="86">
        <v>2416573.52</v>
      </c>
      <c r="AJ112" s="87">
        <v>19</v>
      </c>
    </row>
    <row r="113" spans="1:36" s="83" customFormat="1" x14ac:dyDescent="0.25">
      <c r="A113" s="84" t="s">
        <v>72</v>
      </c>
      <c r="B113" s="85">
        <v>22</v>
      </c>
      <c r="C113" s="86">
        <v>134043.43</v>
      </c>
      <c r="D113" s="87">
        <v>1</v>
      </c>
      <c r="E113" s="88"/>
      <c r="F113" s="88"/>
      <c r="G113" s="88"/>
      <c r="H113" s="88"/>
      <c r="I113" s="88"/>
      <c r="J113" s="88"/>
      <c r="K113" s="86">
        <v>402130.29</v>
      </c>
      <c r="L113" s="87">
        <v>3</v>
      </c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6">
        <v>402130.29</v>
      </c>
      <c r="AD113" s="87">
        <v>3</v>
      </c>
      <c r="AE113" s="88"/>
      <c r="AF113" s="88"/>
      <c r="AG113" s="88"/>
      <c r="AH113" s="88"/>
      <c r="AI113" s="86">
        <v>938304.01</v>
      </c>
      <c r="AJ113" s="87">
        <v>7</v>
      </c>
    </row>
    <row r="114" spans="1:36" s="83" customFormat="1" ht="30" x14ac:dyDescent="0.25">
      <c r="A114" s="84" t="s">
        <v>190</v>
      </c>
      <c r="B114" s="85">
        <v>23</v>
      </c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6">
        <v>340890.12</v>
      </c>
      <c r="P114" s="87">
        <v>3</v>
      </c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6">
        <v>340890.12</v>
      </c>
      <c r="AJ114" s="87">
        <v>3</v>
      </c>
    </row>
    <row r="115" spans="1:36" s="83" customFormat="1" x14ac:dyDescent="0.25">
      <c r="A115" s="84" t="s">
        <v>191</v>
      </c>
      <c r="B115" s="85">
        <v>25</v>
      </c>
      <c r="C115" s="86">
        <v>853425.96</v>
      </c>
      <c r="D115" s="87">
        <v>12</v>
      </c>
      <c r="E115" s="88"/>
      <c r="F115" s="88"/>
      <c r="G115" s="88"/>
      <c r="H115" s="88"/>
      <c r="I115" s="86">
        <v>8889853.75</v>
      </c>
      <c r="J115" s="87">
        <v>125</v>
      </c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6">
        <v>9743279.7100000009</v>
      </c>
      <c r="AJ115" s="87">
        <v>137</v>
      </c>
    </row>
    <row r="116" spans="1:36" s="83" customFormat="1" x14ac:dyDescent="0.25">
      <c r="A116" s="84" t="s">
        <v>191</v>
      </c>
      <c r="B116" s="85">
        <v>26</v>
      </c>
      <c r="C116" s="86">
        <v>87542.37</v>
      </c>
      <c r="D116" s="87">
        <v>1</v>
      </c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6">
        <v>87542.37</v>
      </c>
      <c r="AJ116" s="87">
        <v>1</v>
      </c>
    </row>
    <row r="117" spans="1:36" s="83" customFormat="1" x14ac:dyDescent="0.25">
      <c r="A117" s="84" t="s">
        <v>193</v>
      </c>
      <c r="B117" s="85">
        <v>30</v>
      </c>
      <c r="C117" s="86">
        <v>656544.6</v>
      </c>
      <c r="D117" s="87">
        <v>5</v>
      </c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6">
        <v>656544.6</v>
      </c>
      <c r="AJ117" s="87">
        <v>5</v>
      </c>
    </row>
    <row r="118" spans="1:36" s="83" customFormat="1" ht="45" x14ac:dyDescent="0.25">
      <c r="A118" s="84" t="s">
        <v>194</v>
      </c>
      <c r="B118" s="85">
        <v>31</v>
      </c>
      <c r="C118" s="86">
        <v>1533821.13</v>
      </c>
      <c r="D118" s="87">
        <v>9</v>
      </c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6">
        <v>1363396.56</v>
      </c>
      <c r="X118" s="87">
        <v>8</v>
      </c>
      <c r="Y118" s="88"/>
      <c r="Z118" s="88"/>
      <c r="AA118" s="88"/>
      <c r="AB118" s="88"/>
      <c r="AC118" s="88"/>
      <c r="AD118" s="88"/>
      <c r="AE118" s="86">
        <v>1704245.7</v>
      </c>
      <c r="AF118" s="87">
        <v>10</v>
      </c>
      <c r="AG118" s="86">
        <v>1192971.99</v>
      </c>
      <c r="AH118" s="87">
        <v>7</v>
      </c>
      <c r="AI118" s="86">
        <v>5794435.3799999999</v>
      </c>
      <c r="AJ118" s="87">
        <v>34</v>
      </c>
    </row>
    <row r="119" spans="1:36" s="83" customFormat="1" ht="45" x14ac:dyDescent="0.25">
      <c r="A119" s="84" t="s">
        <v>194</v>
      </c>
      <c r="B119" s="85">
        <v>32</v>
      </c>
      <c r="C119" s="86">
        <v>1640334.71</v>
      </c>
      <c r="D119" s="87">
        <v>7</v>
      </c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6">
        <v>1171667.6499999999</v>
      </c>
      <c r="X119" s="87">
        <v>5</v>
      </c>
      <c r="Y119" s="88"/>
      <c r="Z119" s="88"/>
      <c r="AA119" s="88"/>
      <c r="AB119" s="88"/>
      <c r="AC119" s="88"/>
      <c r="AD119" s="88"/>
      <c r="AE119" s="86">
        <v>234333.53</v>
      </c>
      <c r="AF119" s="87">
        <v>1</v>
      </c>
      <c r="AG119" s="86">
        <v>703000.59</v>
      </c>
      <c r="AH119" s="87">
        <v>3</v>
      </c>
      <c r="AI119" s="86">
        <v>3749336.48</v>
      </c>
      <c r="AJ119" s="87">
        <v>16</v>
      </c>
    </row>
    <row r="120" spans="1:36" s="83" customFormat="1" ht="45" x14ac:dyDescent="0.25">
      <c r="A120" s="84" t="s">
        <v>194</v>
      </c>
      <c r="B120" s="85">
        <v>33</v>
      </c>
      <c r="C120" s="86">
        <v>596487</v>
      </c>
      <c r="D120" s="87">
        <v>2</v>
      </c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6">
        <v>596487</v>
      </c>
      <c r="X120" s="87">
        <v>2</v>
      </c>
      <c r="Y120" s="88"/>
      <c r="Z120" s="88"/>
      <c r="AA120" s="88"/>
      <c r="AB120" s="88"/>
      <c r="AC120" s="88"/>
      <c r="AD120" s="88"/>
      <c r="AE120" s="88"/>
      <c r="AF120" s="88"/>
      <c r="AG120" s="86">
        <v>298243.5</v>
      </c>
      <c r="AH120" s="87">
        <v>1</v>
      </c>
      <c r="AI120" s="86">
        <v>1491217.5</v>
      </c>
      <c r="AJ120" s="87">
        <v>5</v>
      </c>
    </row>
    <row r="121" spans="1:36" s="83" customFormat="1" ht="45" x14ac:dyDescent="0.25">
      <c r="A121" s="84" t="s">
        <v>194</v>
      </c>
      <c r="B121" s="85">
        <v>34</v>
      </c>
      <c r="C121" s="86">
        <v>1978282.8</v>
      </c>
      <c r="D121" s="87">
        <v>13</v>
      </c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6">
        <v>1217404.8</v>
      </c>
      <c r="X121" s="87">
        <v>8</v>
      </c>
      <c r="Y121" s="88"/>
      <c r="Z121" s="88"/>
      <c r="AA121" s="88"/>
      <c r="AB121" s="88"/>
      <c r="AC121" s="88"/>
      <c r="AD121" s="88"/>
      <c r="AE121" s="86">
        <v>608702.4</v>
      </c>
      <c r="AF121" s="87">
        <v>4</v>
      </c>
      <c r="AG121" s="86">
        <v>608702.4</v>
      </c>
      <c r="AH121" s="87">
        <v>4</v>
      </c>
      <c r="AI121" s="86">
        <v>4413092.4000000004</v>
      </c>
      <c r="AJ121" s="87">
        <v>29</v>
      </c>
    </row>
    <row r="122" spans="1:36" s="83" customFormat="1" ht="45" x14ac:dyDescent="0.25">
      <c r="A122" s="84" t="s">
        <v>194</v>
      </c>
      <c r="B122" s="85">
        <v>35</v>
      </c>
      <c r="C122" s="86">
        <v>1255448.7</v>
      </c>
      <c r="D122" s="87">
        <v>6</v>
      </c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6">
        <v>1046207.25</v>
      </c>
      <c r="X122" s="87">
        <v>5</v>
      </c>
      <c r="Y122" s="88"/>
      <c r="Z122" s="88"/>
      <c r="AA122" s="88"/>
      <c r="AB122" s="88"/>
      <c r="AC122" s="88"/>
      <c r="AD122" s="88"/>
      <c r="AE122" s="88"/>
      <c r="AF122" s="88"/>
      <c r="AG122" s="86">
        <v>418482.9</v>
      </c>
      <c r="AH122" s="87">
        <v>2</v>
      </c>
      <c r="AI122" s="86">
        <v>2720138.85</v>
      </c>
      <c r="AJ122" s="87">
        <v>13</v>
      </c>
    </row>
    <row r="123" spans="1:36" s="83" customFormat="1" ht="45" x14ac:dyDescent="0.25">
      <c r="A123" s="84" t="s">
        <v>194</v>
      </c>
      <c r="B123" s="85">
        <v>36</v>
      </c>
      <c r="C123" s="86">
        <v>532614.6</v>
      </c>
      <c r="D123" s="87">
        <v>2</v>
      </c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6">
        <v>532614.6</v>
      </c>
      <c r="X123" s="87">
        <v>2</v>
      </c>
      <c r="Y123" s="88"/>
      <c r="Z123" s="88"/>
      <c r="AA123" s="88"/>
      <c r="AB123" s="88"/>
      <c r="AC123" s="88"/>
      <c r="AD123" s="88"/>
      <c r="AE123" s="88"/>
      <c r="AF123" s="88"/>
      <c r="AG123" s="86">
        <v>266307.3</v>
      </c>
      <c r="AH123" s="87">
        <v>1</v>
      </c>
      <c r="AI123" s="86">
        <v>1331536.5</v>
      </c>
      <c r="AJ123" s="87">
        <v>5</v>
      </c>
    </row>
    <row r="124" spans="1:36" s="83" customFormat="1" ht="45" x14ac:dyDescent="0.25">
      <c r="A124" s="84" t="s">
        <v>194</v>
      </c>
      <c r="B124" s="85">
        <v>37</v>
      </c>
      <c r="C124" s="86">
        <v>11068669.92</v>
      </c>
      <c r="D124" s="87">
        <v>44</v>
      </c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6">
        <v>1257803.3999999999</v>
      </c>
      <c r="X124" s="87">
        <v>5</v>
      </c>
      <c r="Y124" s="88"/>
      <c r="Z124" s="88"/>
      <c r="AA124" s="88"/>
      <c r="AB124" s="88"/>
      <c r="AC124" s="88"/>
      <c r="AD124" s="88"/>
      <c r="AE124" s="86">
        <v>1006242.72</v>
      </c>
      <c r="AF124" s="87">
        <v>4</v>
      </c>
      <c r="AG124" s="86">
        <v>1006242.72</v>
      </c>
      <c r="AH124" s="87">
        <v>4</v>
      </c>
      <c r="AI124" s="86">
        <v>14338958.76</v>
      </c>
      <c r="AJ124" s="87">
        <v>57</v>
      </c>
    </row>
    <row r="125" spans="1:36" s="83" customFormat="1" ht="45" x14ac:dyDescent="0.25">
      <c r="A125" s="84" t="s">
        <v>194</v>
      </c>
      <c r="B125" s="85">
        <v>38</v>
      </c>
      <c r="C125" s="86">
        <v>1684125.96</v>
      </c>
      <c r="D125" s="87">
        <v>12</v>
      </c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6">
        <v>1684125.96</v>
      </c>
      <c r="AJ125" s="87">
        <v>12</v>
      </c>
    </row>
    <row r="126" spans="1:36" s="83" customFormat="1" ht="45" x14ac:dyDescent="0.25">
      <c r="A126" s="84" t="s">
        <v>194</v>
      </c>
      <c r="B126" s="85">
        <v>40</v>
      </c>
      <c r="C126" s="86">
        <v>2334759</v>
      </c>
      <c r="D126" s="87">
        <v>10</v>
      </c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6">
        <v>2334759</v>
      </c>
      <c r="AJ126" s="87">
        <v>10</v>
      </c>
    </row>
    <row r="127" spans="1:36" s="83" customFormat="1" ht="45" x14ac:dyDescent="0.25">
      <c r="A127" s="84" t="s">
        <v>194</v>
      </c>
      <c r="B127" s="85">
        <v>41</v>
      </c>
      <c r="C127" s="86">
        <v>1762034.8</v>
      </c>
      <c r="D127" s="87">
        <v>5</v>
      </c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6">
        <v>1762034.8</v>
      </c>
      <c r="AJ127" s="87">
        <v>5</v>
      </c>
    </row>
    <row r="128" spans="1:36" s="83" customFormat="1" ht="30" x14ac:dyDescent="0.25">
      <c r="A128" s="84" t="s">
        <v>196</v>
      </c>
      <c r="B128" s="85">
        <v>44</v>
      </c>
      <c r="C128" s="86">
        <v>549906.72</v>
      </c>
      <c r="D128" s="87">
        <v>4</v>
      </c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6">
        <v>4124300.4</v>
      </c>
      <c r="R128" s="87">
        <v>30</v>
      </c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6">
        <v>4674207.12</v>
      </c>
      <c r="AJ128" s="87">
        <v>34</v>
      </c>
    </row>
    <row r="129" spans="1:36" s="83" customFormat="1" ht="30" x14ac:dyDescent="0.25">
      <c r="A129" s="84" t="s">
        <v>196</v>
      </c>
      <c r="B129" s="85">
        <v>45</v>
      </c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6">
        <v>3474150.43</v>
      </c>
      <c r="R129" s="87">
        <v>17</v>
      </c>
      <c r="S129" s="88"/>
      <c r="T129" s="88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6">
        <v>3474150.43</v>
      </c>
      <c r="AJ129" s="87">
        <v>17</v>
      </c>
    </row>
    <row r="130" spans="1:36" s="83" customFormat="1" ht="30" x14ac:dyDescent="0.25">
      <c r="A130" s="84" t="s">
        <v>196</v>
      </c>
      <c r="B130" s="85">
        <v>47</v>
      </c>
      <c r="C130" s="86">
        <v>292040.34000000003</v>
      </c>
      <c r="D130" s="87">
        <v>2</v>
      </c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6">
        <v>3650504.25</v>
      </c>
      <c r="R130" s="87">
        <v>25</v>
      </c>
      <c r="S130" s="88"/>
      <c r="T130" s="88"/>
      <c r="U130" s="88"/>
      <c r="V130" s="88"/>
      <c r="W130" s="88"/>
      <c r="X130" s="88"/>
      <c r="Y130" s="86">
        <v>292040.34000000003</v>
      </c>
      <c r="Z130" s="87">
        <v>2</v>
      </c>
      <c r="AA130" s="88"/>
      <c r="AB130" s="88"/>
      <c r="AC130" s="88"/>
      <c r="AD130" s="88"/>
      <c r="AE130" s="88"/>
      <c r="AF130" s="88"/>
      <c r="AG130" s="88"/>
      <c r="AH130" s="88"/>
      <c r="AI130" s="86">
        <v>4234584.93</v>
      </c>
      <c r="AJ130" s="87">
        <v>29</v>
      </c>
    </row>
    <row r="131" spans="1:36" s="83" customFormat="1" ht="30" x14ac:dyDescent="0.25">
      <c r="A131" s="84" t="s">
        <v>196</v>
      </c>
      <c r="B131" s="85">
        <v>48</v>
      </c>
      <c r="C131" s="86">
        <v>1253913.6000000001</v>
      </c>
      <c r="D131" s="87">
        <v>6</v>
      </c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6">
        <v>1253913.6000000001</v>
      </c>
      <c r="AJ131" s="87">
        <v>6</v>
      </c>
    </row>
    <row r="132" spans="1:36" s="83" customFormat="1" x14ac:dyDescent="0.25">
      <c r="A132" s="84" t="s">
        <v>197</v>
      </c>
      <c r="B132" s="85">
        <v>50</v>
      </c>
      <c r="C132" s="86">
        <v>567494.16</v>
      </c>
      <c r="D132" s="87">
        <v>6</v>
      </c>
      <c r="E132" s="86">
        <v>1891647.2</v>
      </c>
      <c r="F132" s="87">
        <v>20</v>
      </c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6">
        <v>94582.36</v>
      </c>
      <c r="T132" s="87">
        <v>1</v>
      </c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6">
        <v>2553723.7200000002</v>
      </c>
      <c r="AJ132" s="87">
        <v>27</v>
      </c>
    </row>
    <row r="133" spans="1:36" s="83" customFormat="1" x14ac:dyDescent="0.25">
      <c r="A133" s="84" t="s">
        <v>197</v>
      </c>
      <c r="B133" s="85">
        <v>51</v>
      </c>
      <c r="C133" s="88"/>
      <c r="D133" s="88"/>
      <c r="E133" s="86">
        <v>138866.72</v>
      </c>
      <c r="F133" s="87">
        <v>1</v>
      </c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6">
        <v>138866.72</v>
      </c>
      <c r="AJ133" s="87">
        <v>1</v>
      </c>
    </row>
    <row r="134" spans="1:36" s="83" customFormat="1" ht="45" x14ac:dyDescent="0.25">
      <c r="A134" s="84" t="s">
        <v>198</v>
      </c>
      <c r="B134" s="85">
        <v>52</v>
      </c>
      <c r="C134" s="88"/>
      <c r="D134" s="88"/>
      <c r="E134" s="88"/>
      <c r="F134" s="88"/>
      <c r="G134" s="86">
        <v>122920.76</v>
      </c>
      <c r="H134" s="87">
        <v>1</v>
      </c>
      <c r="I134" s="88"/>
      <c r="J134" s="88"/>
      <c r="K134" s="88"/>
      <c r="L134" s="88"/>
      <c r="M134" s="88"/>
      <c r="N134" s="88"/>
      <c r="O134" s="86">
        <v>122920.76</v>
      </c>
      <c r="P134" s="87">
        <v>1</v>
      </c>
      <c r="Q134" s="88"/>
      <c r="R134" s="88"/>
      <c r="S134" s="88"/>
      <c r="T134" s="88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6">
        <v>245841.52</v>
      </c>
      <c r="AJ134" s="87">
        <v>2</v>
      </c>
    </row>
    <row r="135" spans="1:36" s="83" customFormat="1" ht="30" x14ac:dyDescent="0.25">
      <c r="A135" s="84" t="s">
        <v>199</v>
      </c>
      <c r="B135" s="85">
        <v>53</v>
      </c>
      <c r="C135" s="88"/>
      <c r="D135" s="88"/>
      <c r="E135" s="86">
        <v>184954.87</v>
      </c>
      <c r="F135" s="87">
        <v>1</v>
      </c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6">
        <v>184954.87</v>
      </c>
      <c r="AJ135" s="87">
        <v>1</v>
      </c>
    </row>
    <row r="136" spans="1:36" s="91" customFormat="1" ht="12.75" x14ac:dyDescent="0.25">
      <c r="A136" s="170" t="s">
        <v>8</v>
      </c>
      <c r="B136" s="170"/>
      <c r="C136" s="89">
        <v>31190727.010000002</v>
      </c>
      <c r="D136" s="90">
        <v>161</v>
      </c>
      <c r="E136" s="89">
        <v>7594452.7199999997</v>
      </c>
      <c r="F136" s="90">
        <v>43</v>
      </c>
      <c r="G136" s="89">
        <v>122920.76</v>
      </c>
      <c r="H136" s="90">
        <v>1</v>
      </c>
      <c r="I136" s="89">
        <v>8889853.75</v>
      </c>
      <c r="J136" s="90">
        <v>125</v>
      </c>
      <c r="K136" s="89">
        <v>1928387.25</v>
      </c>
      <c r="L136" s="90">
        <v>15</v>
      </c>
      <c r="M136" s="89">
        <v>381564.24</v>
      </c>
      <c r="N136" s="90">
        <v>3</v>
      </c>
      <c r="O136" s="89">
        <v>628469.03</v>
      </c>
      <c r="P136" s="90">
        <v>5</v>
      </c>
      <c r="Q136" s="89">
        <v>16505656.640000001</v>
      </c>
      <c r="R136" s="90">
        <v>78</v>
      </c>
      <c r="S136" s="89">
        <v>519414.06</v>
      </c>
      <c r="T136" s="90">
        <v>3</v>
      </c>
      <c r="U136" s="89">
        <v>1708107.54</v>
      </c>
      <c r="V136" s="90">
        <v>6</v>
      </c>
      <c r="W136" s="89">
        <v>7350239.4100000001</v>
      </c>
      <c r="X136" s="90">
        <v>36</v>
      </c>
      <c r="Y136" s="89">
        <v>546416.5</v>
      </c>
      <c r="Z136" s="90">
        <v>4</v>
      </c>
      <c r="AA136" s="89">
        <v>2448415.59</v>
      </c>
      <c r="AB136" s="90">
        <v>9</v>
      </c>
      <c r="AC136" s="89">
        <v>402130.29</v>
      </c>
      <c r="AD136" s="90">
        <v>3</v>
      </c>
      <c r="AE136" s="89">
        <v>3553524.35</v>
      </c>
      <c r="AF136" s="90">
        <v>19</v>
      </c>
      <c r="AG136" s="89">
        <v>5348005.17</v>
      </c>
      <c r="AH136" s="90">
        <v>25</v>
      </c>
      <c r="AI136" s="89">
        <v>89118284.310000002</v>
      </c>
      <c r="AJ136" s="90">
        <v>536</v>
      </c>
    </row>
    <row r="137" spans="1:36" ht="65.25" customHeight="1" x14ac:dyDescent="0.25">
      <c r="AF137" s="154" t="s">
        <v>53</v>
      </c>
      <c r="AG137" s="154"/>
      <c r="AH137" s="154"/>
      <c r="AI137" s="154"/>
      <c r="AJ137" s="154"/>
    </row>
    <row r="138" spans="1:36" ht="15.75" x14ac:dyDescent="0.25">
      <c r="B138" s="163" t="s">
        <v>200</v>
      </c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  <c r="AF138" s="163"/>
      <c r="AG138" s="163"/>
      <c r="AH138" s="163"/>
      <c r="AI138" s="163"/>
      <c r="AJ138" s="163"/>
    </row>
    <row r="139" spans="1:36" ht="15.75" x14ac:dyDescent="0.25">
      <c r="A139" s="164" t="s">
        <v>165</v>
      </c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/>
      <c r="AF139" s="164"/>
      <c r="AG139" s="164"/>
      <c r="AH139" s="164"/>
      <c r="AI139" s="164"/>
    </row>
    <row r="141" spans="1:36" ht="74.25" customHeight="1" x14ac:dyDescent="0.25">
      <c r="A141" s="165" t="s">
        <v>169</v>
      </c>
      <c r="B141" s="165" t="s">
        <v>170</v>
      </c>
      <c r="C141" s="168" t="s">
        <v>15</v>
      </c>
      <c r="D141" s="168"/>
      <c r="E141" s="168" t="s">
        <v>14</v>
      </c>
      <c r="F141" s="168"/>
      <c r="G141" s="168" t="s">
        <v>171</v>
      </c>
      <c r="H141" s="168"/>
      <c r="I141" s="168" t="s">
        <v>172</v>
      </c>
      <c r="J141" s="168"/>
      <c r="K141" s="168" t="s">
        <v>173</v>
      </c>
      <c r="L141" s="168"/>
      <c r="M141" s="168" t="s">
        <v>174</v>
      </c>
      <c r="N141" s="168"/>
      <c r="O141" s="168" t="s">
        <v>32</v>
      </c>
      <c r="P141" s="168"/>
      <c r="Q141" s="168" t="s">
        <v>175</v>
      </c>
      <c r="R141" s="168"/>
      <c r="S141" s="168" t="s">
        <v>36</v>
      </c>
      <c r="T141" s="168"/>
      <c r="U141" s="168" t="s">
        <v>176</v>
      </c>
      <c r="V141" s="168"/>
      <c r="W141" s="168" t="s">
        <v>10</v>
      </c>
      <c r="X141" s="168"/>
      <c r="Y141" s="168" t="s">
        <v>177</v>
      </c>
      <c r="Z141" s="168"/>
      <c r="AA141" s="168" t="s">
        <v>178</v>
      </c>
      <c r="AB141" s="168"/>
      <c r="AC141" s="168" t="s">
        <v>37</v>
      </c>
      <c r="AD141" s="168"/>
      <c r="AE141" s="168" t="s">
        <v>39</v>
      </c>
      <c r="AF141" s="168"/>
      <c r="AG141" s="168" t="s">
        <v>179</v>
      </c>
      <c r="AH141" s="168"/>
      <c r="AI141" s="169" t="s">
        <v>180</v>
      </c>
      <c r="AJ141" s="169"/>
    </row>
    <row r="142" spans="1:36" x14ac:dyDescent="0.25">
      <c r="A142" s="166"/>
      <c r="B142" s="166"/>
      <c r="C142" s="81" t="s">
        <v>181</v>
      </c>
      <c r="D142" s="81" t="s">
        <v>4</v>
      </c>
      <c r="E142" s="81" t="s">
        <v>181</v>
      </c>
      <c r="F142" s="81" t="s">
        <v>4</v>
      </c>
      <c r="G142" s="81" t="s">
        <v>181</v>
      </c>
      <c r="H142" s="81" t="s">
        <v>4</v>
      </c>
      <c r="I142" s="81" t="s">
        <v>181</v>
      </c>
      <c r="J142" s="81" t="s">
        <v>4</v>
      </c>
      <c r="K142" s="81" t="s">
        <v>181</v>
      </c>
      <c r="L142" s="81" t="s">
        <v>4</v>
      </c>
      <c r="M142" s="81" t="s">
        <v>181</v>
      </c>
      <c r="N142" s="81" t="s">
        <v>4</v>
      </c>
      <c r="O142" s="81" t="s">
        <v>181</v>
      </c>
      <c r="P142" s="81" t="s">
        <v>4</v>
      </c>
      <c r="Q142" s="81" t="s">
        <v>181</v>
      </c>
      <c r="R142" s="81" t="s">
        <v>4</v>
      </c>
      <c r="S142" s="81" t="s">
        <v>181</v>
      </c>
      <c r="T142" s="81" t="s">
        <v>4</v>
      </c>
      <c r="U142" s="81" t="s">
        <v>181</v>
      </c>
      <c r="V142" s="81" t="s">
        <v>4</v>
      </c>
      <c r="W142" s="81" t="s">
        <v>181</v>
      </c>
      <c r="X142" s="81" t="s">
        <v>4</v>
      </c>
      <c r="Y142" s="81" t="s">
        <v>181</v>
      </c>
      <c r="Z142" s="81" t="s">
        <v>4</v>
      </c>
      <c r="AA142" s="81" t="s">
        <v>181</v>
      </c>
      <c r="AB142" s="81" t="s">
        <v>4</v>
      </c>
      <c r="AC142" s="81" t="s">
        <v>181</v>
      </c>
      <c r="AD142" s="81" t="s">
        <v>4</v>
      </c>
      <c r="AE142" s="81" t="s">
        <v>181</v>
      </c>
      <c r="AF142" s="81" t="s">
        <v>4</v>
      </c>
      <c r="AG142" s="81" t="s">
        <v>181</v>
      </c>
      <c r="AH142" s="81" t="s">
        <v>4</v>
      </c>
      <c r="AI142" s="81" t="s">
        <v>181</v>
      </c>
      <c r="AJ142" s="81" t="s">
        <v>4</v>
      </c>
    </row>
    <row r="143" spans="1:36" s="83" customFormat="1" x14ac:dyDescent="0.25">
      <c r="A143" s="167"/>
      <c r="B143" s="167"/>
      <c r="C143" s="82">
        <v>1</v>
      </c>
      <c r="D143" s="82">
        <v>2</v>
      </c>
      <c r="E143" s="82">
        <v>3</v>
      </c>
      <c r="F143" s="82">
        <v>4</v>
      </c>
      <c r="G143" s="82">
        <v>5</v>
      </c>
      <c r="H143" s="82">
        <v>6</v>
      </c>
      <c r="I143" s="82">
        <v>7</v>
      </c>
      <c r="J143" s="82">
        <v>8</v>
      </c>
      <c r="K143" s="82">
        <v>9</v>
      </c>
      <c r="L143" s="82">
        <v>10</v>
      </c>
      <c r="M143" s="82">
        <v>11</v>
      </c>
      <c r="N143" s="82">
        <v>12</v>
      </c>
      <c r="O143" s="82">
        <v>13</v>
      </c>
      <c r="P143" s="82">
        <v>14</v>
      </c>
      <c r="Q143" s="82">
        <v>15</v>
      </c>
      <c r="R143" s="82">
        <v>16</v>
      </c>
      <c r="S143" s="82">
        <v>17</v>
      </c>
      <c r="T143" s="82">
        <v>18</v>
      </c>
      <c r="U143" s="82">
        <v>19</v>
      </c>
      <c r="V143" s="82">
        <v>20</v>
      </c>
      <c r="W143" s="82">
        <v>21</v>
      </c>
      <c r="X143" s="82">
        <v>22</v>
      </c>
      <c r="Y143" s="82">
        <v>23</v>
      </c>
      <c r="Z143" s="82">
        <v>24</v>
      </c>
      <c r="AA143" s="82">
        <v>25</v>
      </c>
      <c r="AB143" s="82">
        <v>26</v>
      </c>
      <c r="AC143" s="82">
        <v>27</v>
      </c>
      <c r="AD143" s="82">
        <v>28</v>
      </c>
      <c r="AE143" s="82">
        <v>29</v>
      </c>
      <c r="AF143" s="82">
        <v>30</v>
      </c>
      <c r="AG143" s="82">
        <v>21</v>
      </c>
      <c r="AH143" s="82">
        <v>32</v>
      </c>
      <c r="AI143" s="82">
        <v>33</v>
      </c>
      <c r="AJ143" s="82">
        <v>34</v>
      </c>
    </row>
    <row r="144" spans="1:36" s="83" customFormat="1" ht="30" x14ac:dyDescent="0.25">
      <c r="A144" s="84" t="s">
        <v>182</v>
      </c>
      <c r="B144" s="85">
        <v>1</v>
      </c>
      <c r="C144" s="86">
        <v>164658.15</v>
      </c>
      <c r="D144" s="87">
        <v>1</v>
      </c>
      <c r="E144" s="86">
        <v>493974.45</v>
      </c>
      <c r="F144" s="87">
        <v>3</v>
      </c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6">
        <v>164658.15</v>
      </c>
      <c r="T144" s="87">
        <v>1</v>
      </c>
      <c r="U144" s="88"/>
      <c r="V144" s="88"/>
      <c r="W144" s="86">
        <v>164658.15</v>
      </c>
      <c r="X144" s="87">
        <v>1</v>
      </c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6">
        <v>987948.9</v>
      </c>
      <c r="AJ144" s="87">
        <v>6</v>
      </c>
    </row>
    <row r="145" spans="1:36" s="83" customFormat="1" ht="30" x14ac:dyDescent="0.25">
      <c r="A145" s="84" t="s">
        <v>183</v>
      </c>
      <c r="B145" s="85">
        <v>3</v>
      </c>
      <c r="C145" s="88"/>
      <c r="D145" s="88"/>
      <c r="E145" s="86">
        <v>254225.56</v>
      </c>
      <c r="F145" s="87">
        <v>2</v>
      </c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6">
        <v>254225.56</v>
      </c>
      <c r="AJ145" s="87">
        <v>2</v>
      </c>
    </row>
    <row r="146" spans="1:36" s="83" customFormat="1" ht="30" x14ac:dyDescent="0.25">
      <c r="A146" s="84" t="s">
        <v>184</v>
      </c>
      <c r="B146" s="85">
        <v>5</v>
      </c>
      <c r="C146" s="86">
        <v>396038.88</v>
      </c>
      <c r="D146" s="87">
        <v>3</v>
      </c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6">
        <v>396038.88</v>
      </c>
      <c r="AJ146" s="87">
        <v>3</v>
      </c>
    </row>
    <row r="147" spans="1:36" s="83" customFormat="1" x14ac:dyDescent="0.25">
      <c r="A147" s="84" t="s">
        <v>185</v>
      </c>
      <c r="B147" s="85">
        <v>6</v>
      </c>
      <c r="C147" s="86">
        <v>149253.92000000001</v>
      </c>
      <c r="D147" s="87">
        <v>1</v>
      </c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6">
        <v>149253.92000000001</v>
      </c>
      <c r="AJ147" s="87">
        <v>1</v>
      </c>
    </row>
    <row r="148" spans="1:36" s="83" customFormat="1" ht="30" x14ac:dyDescent="0.25">
      <c r="A148" s="84" t="s">
        <v>187</v>
      </c>
      <c r="B148" s="85">
        <v>10</v>
      </c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6">
        <v>2125368.7599999998</v>
      </c>
      <c r="R148" s="87">
        <v>4</v>
      </c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6">
        <v>2125368.7599999998</v>
      </c>
      <c r="AJ148" s="87">
        <v>4</v>
      </c>
    </row>
    <row r="149" spans="1:36" s="83" customFormat="1" ht="30" x14ac:dyDescent="0.25">
      <c r="A149" s="84" t="s">
        <v>187</v>
      </c>
      <c r="B149" s="85">
        <v>11</v>
      </c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6">
        <v>1565666.4</v>
      </c>
      <c r="R149" s="87">
        <v>1</v>
      </c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6">
        <v>1565666.4</v>
      </c>
      <c r="AJ149" s="87">
        <v>1</v>
      </c>
    </row>
    <row r="150" spans="1:36" s="83" customFormat="1" x14ac:dyDescent="0.25">
      <c r="A150" s="84" t="s">
        <v>188</v>
      </c>
      <c r="B150" s="85">
        <v>12</v>
      </c>
      <c r="C150" s="86">
        <v>811274.75</v>
      </c>
      <c r="D150" s="87">
        <v>5</v>
      </c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6">
        <v>811274.75</v>
      </c>
      <c r="AJ150" s="87">
        <v>5</v>
      </c>
    </row>
    <row r="151" spans="1:36" s="83" customFormat="1" x14ac:dyDescent="0.25">
      <c r="A151" s="84" t="s">
        <v>188</v>
      </c>
      <c r="B151" s="85">
        <v>13</v>
      </c>
      <c r="C151" s="86">
        <v>245713.99</v>
      </c>
      <c r="D151" s="87">
        <v>1</v>
      </c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6">
        <v>245713.99</v>
      </c>
      <c r="AJ151" s="87">
        <v>1</v>
      </c>
    </row>
    <row r="152" spans="1:36" s="83" customFormat="1" x14ac:dyDescent="0.25">
      <c r="A152" s="84" t="s">
        <v>188</v>
      </c>
      <c r="B152" s="85">
        <v>14</v>
      </c>
      <c r="C152" s="86">
        <v>157673.85999999999</v>
      </c>
      <c r="D152" s="87">
        <v>1</v>
      </c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6">
        <v>157673.85999999999</v>
      </c>
      <c r="AJ152" s="87">
        <v>1</v>
      </c>
    </row>
    <row r="153" spans="1:36" s="83" customFormat="1" x14ac:dyDescent="0.25">
      <c r="A153" s="84" t="s">
        <v>189</v>
      </c>
      <c r="B153" s="85">
        <v>18</v>
      </c>
      <c r="C153" s="88"/>
      <c r="D153" s="88"/>
      <c r="E153" s="86">
        <v>2467693.5</v>
      </c>
      <c r="F153" s="87">
        <v>10</v>
      </c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6">
        <v>493538.7</v>
      </c>
      <c r="V153" s="87">
        <v>2</v>
      </c>
      <c r="W153" s="88"/>
      <c r="X153" s="88"/>
      <c r="Y153" s="88"/>
      <c r="Z153" s="88"/>
      <c r="AA153" s="86">
        <v>1480616.1</v>
      </c>
      <c r="AB153" s="87">
        <v>6</v>
      </c>
      <c r="AC153" s="88"/>
      <c r="AD153" s="88"/>
      <c r="AE153" s="88"/>
      <c r="AF153" s="88"/>
      <c r="AG153" s="86">
        <v>493538.7</v>
      </c>
      <c r="AH153" s="87">
        <v>2</v>
      </c>
      <c r="AI153" s="86">
        <v>4935387</v>
      </c>
      <c r="AJ153" s="87">
        <v>20</v>
      </c>
    </row>
    <row r="154" spans="1:36" s="83" customFormat="1" x14ac:dyDescent="0.25">
      <c r="A154" s="84" t="s">
        <v>189</v>
      </c>
      <c r="B154" s="85">
        <v>19</v>
      </c>
      <c r="C154" s="88"/>
      <c r="D154" s="88"/>
      <c r="E154" s="86">
        <v>2163090.42</v>
      </c>
      <c r="F154" s="87">
        <v>6</v>
      </c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6">
        <v>360515.07</v>
      </c>
      <c r="AB154" s="87">
        <v>1</v>
      </c>
      <c r="AC154" s="88"/>
      <c r="AD154" s="88"/>
      <c r="AE154" s="88"/>
      <c r="AF154" s="88"/>
      <c r="AG154" s="86">
        <v>360515.07</v>
      </c>
      <c r="AH154" s="87">
        <v>1</v>
      </c>
      <c r="AI154" s="86">
        <v>2884120.56</v>
      </c>
      <c r="AJ154" s="87">
        <v>8</v>
      </c>
    </row>
    <row r="155" spans="1:36" s="83" customFormat="1" x14ac:dyDescent="0.25">
      <c r="A155" s="84" t="s">
        <v>72</v>
      </c>
      <c r="B155" s="85">
        <v>20</v>
      </c>
      <c r="C155" s="86">
        <v>127188.08</v>
      </c>
      <c r="D155" s="87">
        <v>1</v>
      </c>
      <c r="E155" s="88"/>
      <c r="F155" s="88"/>
      <c r="G155" s="88"/>
      <c r="H155" s="88"/>
      <c r="I155" s="88"/>
      <c r="J155" s="88"/>
      <c r="K155" s="86">
        <v>1526256.96</v>
      </c>
      <c r="L155" s="87">
        <v>12</v>
      </c>
      <c r="M155" s="86">
        <v>381564.24</v>
      </c>
      <c r="N155" s="87">
        <v>3</v>
      </c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6">
        <v>254376.16</v>
      </c>
      <c r="Z155" s="87">
        <v>2</v>
      </c>
      <c r="AA155" s="88"/>
      <c r="AB155" s="88"/>
      <c r="AC155" s="88"/>
      <c r="AD155" s="88"/>
      <c r="AE155" s="88"/>
      <c r="AF155" s="88"/>
      <c r="AG155" s="86">
        <v>127188.08</v>
      </c>
      <c r="AH155" s="87">
        <v>1</v>
      </c>
      <c r="AI155" s="86">
        <v>2416573.52</v>
      </c>
      <c r="AJ155" s="87">
        <v>19</v>
      </c>
    </row>
    <row r="156" spans="1:36" s="83" customFormat="1" x14ac:dyDescent="0.25">
      <c r="A156" s="84" t="s">
        <v>72</v>
      </c>
      <c r="B156" s="85">
        <v>22</v>
      </c>
      <c r="C156" s="88"/>
      <c r="D156" s="88"/>
      <c r="E156" s="88"/>
      <c r="F156" s="88"/>
      <c r="G156" s="88"/>
      <c r="H156" s="88"/>
      <c r="I156" s="88"/>
      <c r="J156" s="88"/>
      <c r="K156" s="86">
        <v>402130.29</v>
      </c>
      <c r="L156" s="87">
        <v>3</v>
      </c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6">
        <v>268086.86</v>
      </c>
      <c r="AD156" s="87">
        <v>2</v>
      </c>
      <c r="AE156" s="88"/>
      <c r="AF156" s="88"/>
      <c r="AG156" s="88"/>
      <c r="AH156" s="88"/>
      <c r="AI156" s="86">
        <v>670217.15</v>
      </c>
      <c r="AJ156" s="87">
        <v>5</v>
      </c>
    </row>
    <row r="157" spans="1:36" s="83" customFormat="1" ht="30" x14ac:dyDescent="0.25">
      <c r="A157" s="84" t="s">
        <v>190</v>
      </c>
      <c r="B157" s="85">
        <v>23</v>
      </c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6">
        <v>340890.12</v>
      </c>
      <c r="P157" s="87">
        <v>3</v>
      </c>
      <c r="Q157" s="88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6">
        <v>340890.12</v>
      </c>
      <c r="AJ157" s="87">
        <v>3</v>
      </c>
    </row>
    <row r="158" spans="1:36" s="83" customFormat="1" x14ac:dyDescent="0.25">
      <c r="A158" s="84" t="s">
        <v>191</v>
      </c>
      <c r="B158" s="85">
        <v>25</v>
      </c>
      <c r="C158" s="86">
        <v>924544.79</v>
      </c>
      <c r="D158" s="87">
        <v>13</v>
      </c>
      <c r="E158" s="88"/>
      <c r="F158" s="88"/>
      <c r="G158" s="88"/>
      <c r="H158" s="88"/>
      <c r="I158" s="86">
        <v>8889853.75</v>
      </c>
      <c r="J158" s="87">
        <v>125</v>
      </c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6">
        <v>9814398.5399999991</v>
      </c>
      <c r="AJ158" s="87">
        <v>138</v>
      </c>
    </row>
    <row r="159" spans="1:36" s="83" customFormat="1" x14ac:dyDescent="0.25">
      <c r="A159" s="84" t="s">
        <v>191</v>
      </c>
      <c r="B159" s="85">
        <v>26</v>
      </c>
      <c r="C159" s="88"/>
      <c r="D159" s="88"/>
      <c r="E159" s="88"/>
      <c r="F159" s="88"/>
      <c r="G159" s="88"/>
      <c r="H159" s="88"/>
      <c r="I159" s="86">
        <v>87542.37</v>
      </c>
      <c r="J159" s="87">
        <v>1</v>
      </c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6">
        <v>87542.37</v>
      </c>
      <c r="AJ159" s="87">
        <v>1</v>
      </c>
    </row>
    <row r="160" spans="1:36" s="83" customFormat="1" x14ac:dyDescent="0.25">
      <c r="A160" s="84" t="s">
        <v>193</v>
      </c>
      <c r="B160" s="85">
        <v>30</v>
      </c>
      <c r="C160" s="86">
        <v>656544.6</v>
      </c>
      <c r="D160" s="87">
        <v>5</v>
      </c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6">
        <v>656544.6</v>
      </c>
      <c r="AJ160" s="87">
        <v>5</v>
      </c>
    </row>
    <row r="161" spans="1:36" s="83" customFormat="1" ht="45" x14ac:dyDescent="0.25">
      <c r="A161" s="84" t="s">
        <v>194</v>
      </c>
      <c r="B161" s="85">
        <v>31</v>
      </c>
      <c r="C161" s="86">
        <v>1533821.13</v>
      </c>
      <c r="D161" s="87">
        <v>9</v>
      </c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6">
        <v>1363396.56</v>
      </c>
      <c r="X161" s="87">
        <v>8</v>
      </c>
      <c r="Y161" s="88"/>
      <c r="Z161" s="88"/>
      <c r="AA161" s="88"/>
      <c r="AB161" s="88"/>
      <c r="AC161" s="88"/>
      <c r="AD161" s="88"/>
      <c r="AE161" s="86">
        <v>1704245.7</v>
      </c>
      <c r="AF161" s="87">
        <v>10</v>
      </c>
      <c r="AG161" s="86">
        <v>1874670.27</v>
      </c>
      <c r="AH161" s="87">
        <v>11</v>
      </c>
      <c r="AI161" s="86">
        <v>6476133.6600000001</v>
      </c>
      <c r="AJ161" s="87">
        <v>38</v>
      </c>
    </row>
    <row r="162" spans="1:36" s="83" customFormat="1" ht="45" x14ac:dyDescent="0.25">
      <c r="A162" s="84" t="s">
        <v>194</v>
      </c>
      <c r="B162" s="85">
        <v>32</v>
      </c>
      <c r="C162" s="86">
        <v>1640334.71</v>
      </c>
      <c r="D162" s="87">
        <v>7</v>
      </c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6">
        <v>1171667.6499999999</v>
      </c>
      <c r="X162" s="87">
        <v>5</v>
      </c>
      <c r="Y162" s="88"/>
      <c r="Z162" s="88"/>
      <c r="AA162" s="88"/>
      <c r="AB162" s="88"/>
      <c r="AC162" s="88"/>
      <c r="AD162" s="88"/>
      <c r="AE162" s="86">
        <v>703000.59</v>
      </c>
      <c r="AF162" s="87">
        <v>3</v>
      </c>
      <c r="AG162" s="86">
        <v>703000.59</v>
      </c>
      <c r="AH162" s="87">
        <v>3</v>
      </c>
      <c r="AI162" s="86">
        <v>4218003.54</v>
      </c>
      <c r="AJ162" s="87">
        <v>18</v>
      </c>
    </row>
    <row r="163" spans="1:36" s="83" customFormat="1" ht="45" x14ac:dyDescent="0.25">
      <c r="A163" s="84" t="s">
        <v>194</v>
      </c>
      <c r="B163" s="85">
        <v>33</v>
      </c>
      <c r="C163" s="86">
        <v>596487</v>
      </c>
      <c r="D163" s="87">
        <v>2</v>
      </c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6">
        <v>596487</v>
      </c>
      <c r="X163" s="87">
        <v>2</v>
      </c>
      <c r="Y163" s="88"/>
      <c r="Z163" s="88"/>
      <c r="AA163" s="88"/>
      <c r="AB163" s="88"/>
      <c r="AC163" s="88"/>
      <c r="AD163" s="88"/>
      <c r="AE163" s="86">
        <v>298243.5</v>
      </c>
      <c r="AF163" s="87">
        <v>1</v>
      </c>
      <c r="AG163" s="86">
        <v>596487</v>
      </c>
      <c r="AH163" s="87">
        <v>2</v>
      </c>
      <c r="AI163" s="86">
        <v>2087704.5</v>
      </c>
      <c r="AJ163" s="87">
        <v>7</v>
      </c>
    </row>
    <row r="164" spans="1:36" s="83" customFormat="1" ht="45" x14ac:dyDescent="0.25">
      <c r="A164" s="84" t="s">
        <v>194</v>
      </c>
      <c r="B164" s="85">
        <v>34</v>
      </c>
      <c r="C164" s="86">
        <v>1978282.8</v>
      </c>
      <c r="D164" s="87">
        <v>13</v>
      </c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6">
        <v>1217404.8</v>
      </c>
      <c r="X164" s="87">
        <v>8</v>
      </c>
      <c r="Y164" s="88"/>
      <c r="Z164" s="88"/>
      <c r="AA164" s="88"/>
      <c r="AB164" s="88"/>
      <c r="AC164" s="88"/>
      <c r="AD164" s="88"/>
      <c r="AE164" s="86">
        <v>456526.8</v>
      </c>
      <c r="AF164" s="87">
        <v>3</v>
      </c>
      <c r="AG164" s="86">
        <v>1217404.8</v>
      </c>
      <c r="AH164" s="87">
        <v>8</v>
      </c>
      <c r="AI164" s="86">
        <v>4869619.2</v>
      </c>
      <c r="AJ164" s="87">
        <v>32</v>
      </c>
    </row>
    <row r="165" spans="1:36" s="83" customFormat="1" ht="45" x14ac:dyDescent="0.25">
      <c r="A165" s="84" t="s">
        <v>194</v>
      </c>
      <c r="B165" s="85">
        <v>35</v>
      </c>
      <c r="C165" s="86">
        <v>1255448.7</v>
      </c>
      <c r="D165" s="87">
        <v>6</v>
      </c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6">
        <v>1046207.25</v>
      </c>
      <c r="X165" s="87">
        <v>5</v>
      </c>
      <c r="Y165" s="88"/>
      <c r="Z165" s="88"/>
      <c r="AA165" s="88"/>
      <c r="AB165" s="88"/>
      <c r="AC165" s="88"/>
      <c r="AD165" s="88"/>
      <c r="AE165" s="88"/>
      <c r="AF165" s="88"/>
      <c r="AG165" s="86">
        <v>627724.35</v>
      </c>
      <c r="AH165" s="87">
        <v>3</v>
      </c>
      <c r="AI165" s="86">
        <v>2929380.3</v>
      </c>
      <c r="AJ165" s="87">
        <v>14</v>
      </c>
    </row>
    <row r="166" spans="1:36" s="83" customFormat="1" ht="45" x14ac:dyDescent="0.25">
      <c r="A166" s="84" t="s">
        <v>194</v>
      </c>
      <c r="B166" s="85">
        <v>36</v>
      </c>
      <c r="C166" s="86">
        <v>532614.6</v>
      </c>
      <c r="D166" s="87">
        <v>2</v>
      </c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6">
        <v>532614.6</v>
      </c>
      <c r="X166" s="87">
        <v>2</v>
      </c>
      <c r="Y166" s="88"/>
      <c r="Z166" s="88"/>
      <c r="AA166" s="88"/>
      <c r="AB166" s="88"/>
      <c r="AC166" s="88"/>
      <c r="AD166" s="88"/>
      <c r="AE166" s="88"/>
      <c r="AF166" s="88"/>
      <c r="AG166" s="86">
        <v>532614.6</v>
      </c>
      <c r="AH166" s="87">
        <v>2</v>
      </c>
      <c r="AI166" s="86">
        <v>1597843.8</v>
      </c>
      <c r="AJ166" s="87">
        <v>6</v>
      </c>
    </row>
    <row r="167" spans="1:36" s="83" customFormat="1" ht="45" x14ac:dyDescent="0.25">
      <c r="A167" s="84" t="s">
        <v>194</v>
      </c>
      <c r="B167" s="85">
        <v>37</v>
      </c>
      <c r="C167" s="86">
        <v>11068669.92</v>
      </c>
      <c r="D167" s="87">
        <v>44</v>
      </c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6">
        <v>1257803.3999999999</v>
      </c>
      <c r="X167" s="87">
        <v>5</v>
      </c>
      <c r="Y167" s="88"/>
      <c r="Z167" s="88"/>
      <c r="AA167" s="88"/>
      <c r="AB167" s="88"/>
      <c r="AC167" s="88"/>
      <c r="AD167" s="88"/>
      <c r="AE167" s="86">
        <v>1006242.72</v>
      </c>
      <c r="AF167" s="87">
        <v>4</v>
      </c>
      <c r="AG167" s="86">
        <v>1006242.72</v>
      </c>
      <c r="AH167" s="87">
        <v>4</v>
      </c>
      <c r="AI167" s="86">
        <v>14338958.76</v>
      </c>
      <c r="AJ167" s="87">
        <v>57</v>
      </c>
    </row>
    <row r="168" spans="1:36" s="83" customFormat="1" ht="45" x14ac:dyDescent="0.25">
      <c r="A168" s="84" t="s">
        <v>194</v>
      </c>
      <c r="B168" s="85">
        <v>38</v>
      </c>
      <c r="C168" s="86">
        <v>1684125.96</v>
      </c>
      <c r="D168" s="87">
        <v>12</v>
      </c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6">
        <v>1684125.96</v>
      </c>
      <c r="AJ168" s="87">
        <v>12</v>
      </c>
    </row>
    <row r="169" spans="1:36" s="83" customFormat="1" ht="45" x14ac:dyDescent="0.25">
      <c r="A169" s="84" t="s">
        <v>194</v>
      </c>
      <c r="B169" s="85">
        <v>40</v>
      </c>
      <c r="C169" s="86">
        <v>2334759</v>
      </c>
      <c r="D169" s="87">
        <v>10</v>
      </c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6">
        <v>2334759</v>
      </c>
      <c r="AJ169" s="87">
        <v>10</v>
      </c>
    </row>
    <row r="170" spans="1:36" s="83" customFormat="1" ht="45" x14ac:dyDescent="0.25">
      <c r="A170" s="84" t="s">
        <v>194</v>
      </c>
      <c r="B170" s="85">
        <v>41</v>
      </c>
      <c r="C170" s="86">
        <v>1762034.8</v>
      </c>
      <c r="D170" s="87">
        <v>5</v>
      </c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6">
        <v>1762034.8</v>
      </c>
      <c r="AJ170" s="87">
        <v>5</v>
      </c>
    </row>
    <row r="171" spans="1:36" s="83" customFormat="1" ht="30" x14ac:dyDescent="0.25">
      <c r="A171" s="84" t="s">
        <v>196</v>
      </c>
      <c r="B171" s="85">
        <v>44</v>
      </c>
      <c r="C171" s="86">
        <v>549906.72</v>
      </c>
      <c r="D171" s="87">
        <v>4</v>
      </c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6">
        <v>4124300.4</v>
      </c>
      <c r="R171" s="87">
        <v>30</v>
      </c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6">
        <v>137476.68</v>
      </c>
      <c r="AH171" s="87">
        <v>1</v>
      </c>
      <c r="AI171" s="86">
        <v>4811683.8</v>
      </c>
      <c r="AJ171" s="87">
        <v>35</v>
      </c>
    </row>
    <row r="172" spans="1:36" s="83" customFormat="1" ht="30" x14ac:dyDescent="0.25">
      <c r="A172" s="84" t="s">
        <v>196</v>
      </c>
      <c r="B172" s="85">
        <v>45</v>
      </c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6">
        <v>3474150.43</v>
      </c>
      <c r="R172" s="87">
        <v>17</v>
      </c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6">
        <v>3474150.43</v>
      </c>
      <c r="AJ172" s="87">
        <v>17</v>
      </c>
    </row>
    <row r="173" spans="1:36" s="83" customFormat="1" ht="30" x14ac:dyDescent="0.25">
      <c r="A173" s="84" t="s">
        <v>196</v>
      </c>
      <c r="B173" s="85">
        <v>47</v>
      </c>
      <c r="C173" s="86">
        <v>292040.34000000003</v>
      </c>
      <c r="D173" s="87">
        <v>2</v>
      </c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6">
        <v>3650504.25</v>
      </c>
      <c r="R173" s="87">
        <v>25</v>
      </c>
      <c r="S173" s="88"/>
      <c r="T173" s="88"/>
      <c r="U173" s="88"/>
      <c r="V173" s="88"/>
      <c r="W173" s="88"/>
      <c r="X173" s="88"/>
      <c r="Y173" s="86">
        <v>292040.34000000003</v>
      </c>
      <c r="Z173" s="87">
        <v>2</v>
      </c>
      <c r="AA173" s="88"/>
      <c r="AB173" s="88"/>
      <c r="AC173" s="88"/>
      <c r="AD173" s="88"/>
      <c r="AE173" s="88"/>
      <c r="AF173" s="88"/>
      <c r="AG173" s="86">
        <v>146020.17000000001</v>
      </c>
      <c r="AH173" s="87">
        <v>1</v>
      </c>
      <c r="AI173" s="86">
        <v>4380605.0999999996</v>
      </c>
      <c r="AJ173" s="87">
        <v>30</v>
      </c>
    </row>
    <row r="174" spans="1:36" s="83" customFormat="1" ht="30" x14ac:dyDescent="0.25">
      <c r="A174" s="84" t="s">
        <v>196</v>
      </c>
      <c r="B174" s="85">
        <v>48</v>
      </c>
      <c r="C174" s="86">
        <v>1253913.6000000001</v>
      </c>
      <c r="D174" s="87">
        <v>6</v>
      </c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6">
        <v>1253913.6000000001</v>
      </c>
      <c r="AJ174" s="87">
        <v>6</v>
      </c>
    </row>
    <row r="175" spans="1:36" s="83" customFormat="1" x14ac:dyDescent="0.25">
      <c r="A175" s="84" t="s">
        <v>197</v>
      </c>
      <c r="B175" s="85">
        <v>50</v>
      </c>
      <c r="C175" s="86">
        <v>567494.16</v>
      </c>
      <c r="D175" s="87">
        <v>6</v>
      </c>
      <c r="E175" s="86">
        <v>1891647.2</v>
      </c>
      <c r="F175" s="87">
        <v>20</v>
      </c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6">
        <v>94582.36</v>
      </c>
      <c r="T175" s="87">
        <v>1</v>
      </c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6">
        <v>2553723.7200000002</v>
      </c>
      <c r="AJ175" s="87">
        <v>27</v>
      </c>
    </row>
    <row r="176" spans="1:36" s="83" customFormat="1" x14ac:dyDescent="0.25">
      <c r="A176" s="84" t="s">
        <v>197</v>
      </c>
      <c r="B176" s="85">
        <v>51</v>
      </c>
      <c r="C176" s="86">
        <v>138866.72</v>
      </c>
      <c r="D176" s="87">
        <v>1</v>
      </c>
      <c r="E176" s="86">
        <v>138866.72</v>
      </c>
      <c r="F176" s="87">
        <v>1</v>
      </c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6">
        <v>277733.44</v>
      </c>
      <c r="AJ176" s="87">
        <v>2</v>
      </c>
    </row>
    <row r="177" spans="1:36" s="83" customFormat="1" ht="45" x14ac:dyDescent="0.25">
      <c r="A177" s="84" t="s">
        <v>198</v>
      </c>
      <c r="B177" s="85">
        <v>52</v>
      </c>
      <c r="C177" s="88"/>
      <c r="D177" s="88"/>
      <c r="E177" s="88"/>
      <c r="F177" s="88"/>
      <c r="G177" s="86">
        <v>245841.52</v>
      </c>
      <c r="H177" s="87">
        <v>2</v>
      </c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6">
        <v>245841.52</v>
      </c>
      <c r="AJ177" s="87">
        <v>2</v>
      </c>
    </row>
    <row r="178" spans="1:36" s="91" customFormat="1" ht="12.75" x14ac:dyDescent="0.25">
      <c r="A178" s="170" t="s">
        <v>8</v>
      </c>
      <c r="B178" s="170"/>
      <c r="C178" s="89">
        <v>30821691.18</v>
      </c>
      <c r="D178" s="90">
        <v>160</v>
      </c>
      <c r="E178" s="89">
        <v>7409497.8499999996</v>
      </c>
      <c r="F178" s="90">
        <v>42</v>
      </c>
      <c r="G178" s="89">
        <v>245841.52</v>
      </c>
      <c r="H178" s="90">
        <v>2</v>
      </c>
      <c r="I178" s="89">
        <v>8977396.1199999992</v>
      </c>
      <c r="J178" s="90">
        <v>126</v>
      </c>
      <c r="K178" s="89">
        <v>1928387.25</v>
      </c>
      <c r="L178" s="90">
        <v>15</v>
      </c>
      <c r="M178" s="89">
        <v>381564.24</v>
      </c>
      <c r="N178" s="90">
        <v>3</v>
      </c>
      <c r="O178" s="89">
        <v>340890.12</v>
      </c>
      <c r="P178" s="90">
        <v>3</v>
      </c>
      <c r="Q178" s="89">
        <v>14939990.24</v>
      </c>
      <c r="R178" s="90">
        <v>77</v>
      </c>
      <c r="S178" s="89">
        <v>259240.51</v>
      </c>
      <c r="T178" s="90">
        <v>2</v>
      </c>
      <c r="U178" s="89">
        <v>493538.7</v>
      </c>
      <c r="V178" s="90">
        <v>2</v>
      </c>
      <c r="W178" s="89">
        <v>7350239.4100000001</v>
      </c>
      <c r="X178" s="90">
        <v>36</v>
      </c>
      <c r="Y178" s="89">
        <v>546416.5</v>
      </c>
      <c r="Z178" s="90">
        <v>4</v>
      </c>
      <c r="AA178" s="89">
        <v>1841131.17</v>
      </c>
      <c r="AB178" s="90">
        <v>7</v>
      </c>
      <c r="AC178" s="89">
        <v>268086.86</v>
      </c>
      <c r="AD178" s="90">
        <v>2</v>
      </c>
      <c r="AE178" s="89">
        <v>4168259.31</v>
      </c>
      <c r="AF178" s="90">
        <v>21</v>
      </c>
      <c r="AG178" s="89">
        <v>7822883.0300000003</v>
      </c>
      <c r="AH178" s="90">
        <v>39</v>
      </c>
      <c r="AI178" s="89">
        <v>87795054.010000005</v>
      </c>
      <c r="AJ178" s="90">
        <v>541</v>
      </c>
    </row>
    <row r="179" spans="1:36" ht="47.25" customHeight="1" x14ac:dyDescent="0.25">
      <c r="AF179" s="154" t="s">
        <v>53</v>
      </c>
      <c r="AG179" s="154"/>
      <c r="AH179" s="154"/>
      <c r="AI179" s="154"/>
      <c r="AJ179" s="154"/>
    </row>
    <row r="180" spans="1:36" ht="15.75" x14ac:dyDescent="0.25">
      <c r="B180" s="163" t="s">
        <v>200</v>
      </c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/>
      <c r="AF180" s="163"/>
      <c r="AG180" s="163"/>
      <c r="AH180" s="163"/>
      <c r="AI180" s="163"/>
      <c r="AJ180" s="163"/>
    </row>
    <row r="181" spans="1:36" ht="15.75" x14ac:dyDescent="0.25">
      <c r="A181" s="164" t="s">
        <v>166</v>
      </c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  <c r="AA181" s="164"/>
      <c r="AB181" s="164"/>
      <c r="AC181" s="164"/>
      <c r="AD181" s="164"/>
      <c r="AE181" s="164"/>
      <c r="AF181" s="164"/>
      <c r="AG181" s="164"/>
      <c r="AH181" s="164"/>
      <c r="AI181" s="164"/>
    </row>
    <row r="183" spans="1:36" x14ac:dyDescent="0.25">
      <c r="A183" s="165" t="s">
        <v>169</v>
      </c>
      <c r="B183" s="165" t="s">
        <v>170</v>
      </c>
      <c r="C183" s="168" t="s">
        <v>15</v>
      </c>
      <c r="D183" s="168"/>
      <c r="E183" s="168" t="s">
        <v>14</v>
      </c>
      <c r="F183" s="168"/>
      <c r="G183" s="168" t="s">
        <v>171</v>
      </c>
      <c r="H183" s="168"/>
      <c r="I183" s="168" t="s">
        <v>172</v>
      </c>
      <c r="J183" s="168"/>
      <c r="K183" s="168" t="s">
        <v>173</v>
      </c>
      <c r="L183" s="168"/>
      <c r="M183" s="168" t="s">
        <v>174</v>
      </c>
      <c r="N183" s="168"/>
      <c r="O183" s="168" t="s">
        <v>32</v>
      </c>
      <c r="P183" s="168"/>
      <c r="Q183" s="168" t="s">
        <v>175</v>
      </c>
      <c r="R183" s="168"/>
      <c r="S183" s="168" t="s">
        <v>36</v>
      </c>
      <c r="T183" s="168"/>
      <c r="U183" s="168" t="s">
        <v>176</v>
      </c>
      <c r="V183" s="168"/>
      <c r="W183" s="168" t="s">
        <v>10</v>
      </c>
      <c r="X183" s="168"/>
      <c r="Y183" s="168" t="s">
        <v>177</v>
      </c>
      <c r="Z183" s="168"/>
      <c r="AA183" s="168" t="s">
        <v>178</v>
      </c>
      <c r="AB183" s="168"/>
      <c r="AC183" s="168" t="s">
        <v>37</v>
      </c>
      <c r="AD183" s="168"/>
      <c r="AE183" s="168" t="s">
        <v>39</v>
      </c>
      <c r="AF183" s="168"/>
      <c r="AG183" s="168" t="s">
        <v>179</v>
      </c>
      <c r="AH183" s="168"/>
      <c r="AI183" s="169" t="s">
        <v>180</v>
      </c>
      <c r="AJ183" s="169"/>
    </row>
    <row r="184" spans="1:36" x14ac:dyDescent="0.25">
      <c r="A184" s="166"/>
      <c r="B184" s="166"/>
      <c r="C184" s="81" t="s">
        <v>181</v>
      </c>
      <c r="D184" s="81" t="s">
        <v>4</v>
      </c>
      <c r="E184" s="81" t="s">
        <v>181</v>
      </c>
      <c r="F184" s="81" t="s">
        <v>4</v>
      </c>
      <c r="G184" s="81" t="s">
        <v>181</v>
      </c>
      <c r="H184" s="81" t="s">
        <v>4</v>
      </c>
      <c r="I184" s="81" t="s">
        <v>181</v>
      </c>
      <c r="J184" s="81" t="s">
        <v>4</v>
      </c>
      <c r="K184" s="81" t="s">
        <v>181</v>
      </c>
      <c r="L184" s="81" t="s">
        <v>4</v>
      </c>
      <c r="M184" s="81" t="s">
        <v>181</v>
      </c>
      <c r="N184" s="81" t="s">
        <v>4</v>
      </c>
      <c r="O184" s="81" t="s">
        <v>181</v>
      </c>
      <c r="P184" s="81" t="s">
        <v>4</v>
      </c>
      <c r="Q184" s="81" t="s">
        <v>181</v>
      </c>
      <c r="R184" s="81" t="s">
        <v>4</v>
      </c>
      <c r="S184" s="81" t="s">
        <v>181</v>
      </c>
      <c r="T184" s="81" t="s">
        <v>4</v>
      </c>
      <c r="U184" s="81" t="s">
        <v>181</v>
      </c>
      <c r="V184" s="81" t="s">
        <v>4</v>
      </c>
      <c r="W184" s="81" t="s">
        <v>181</v>
      </c>
      <c r="X184" s="81" t="s">
        <v>4</v>
      </c>
      <c r="Y184" s="81" t="s">
        <v>181</v>
      </c>
      <c r="Z184" s="81" t="s">
        <v>4</v>
      </c>
      <c r="AA184" s="81" t="s">
        <v>181</v>
      </c>
      <c r="AB184" s="81" t="s">
        <v>4</v>
      </c>
      <c r="AC184" s="81" t="s">
        <v>181</v>
      </c>
      <c r="AD184" s="81" t="s">
        <v>4</v>
      </c>
      <c r="AE184" s="81" t="s">
        <v>181</v>
      </c>
      <c r="AF184" s="81" t="s">
        <v>4</v>
      </c>
      <c r="AG184" s="81" t="s">
        <v>181</v>
      </c>
      <c r="AH184" s="81" t="s">
        <v>4</v>
      </c>
      <c r="AI184" s="81" t="s">
        <v>181</v>
      </c>
      <c r="AJ184" s="81" t="s">
        <v>4</v>
      </c>
    </row>
    <row r="185" spans="1:36" s="83" customFormat="1" x14ac:dyDescent="0.25">
      <c r="A185" s="167"/>
      <c r="B185" s="167"/>
      <c r="C185" s="82">
        <v>1</v>
      </c>
      <c r="D185" s="82">
        <v>2</v>
      </c>
      <c r="E185" s="82">
        <v>3</v>
      </c>
      <c r="F185" s="82">
        <v>4</v>
      </c>
      <c r="G185" s="82">
        <v>5</v>
      </c>
      <c r="H185" s="82">
        <v>6</v>
      </c>
      <c r="I185" s="82">
        <v>7</v>
      </c>
      <c r="J185" s="82">
        <v>8</v>
      </c>
      <c r="K185" s="82">
        <v>9</v>
      </c>
      <c r="L185" s="82">
        <v>10</v>
      </c>
      <c r="M185" s="82">
        <v>11</v>
      </c>
      <c r="N185" s="82">
        <v>12</v>
      </c>
      <c r="O185" s="82">
        <v>13</v>
      </c>
      <c r="P185" s="82">
        <v>14</v>
      </c>
      <c r="Q185" s="82">
        <v>15</v>
      </c>
      <c r="R185" s="82">
        <v>16</v>
      </c>
      <c r="S185" s="82">
        <v>17</v>
      </c>
      <c r="T185" s="82">
        <v>18</v>
      </c>
      <c r="U185" s="82">
        <v>19</v>
      </c>
      <c r="V185" s="82">
        <v>20</v>
      </c>
      <c r="W185" s="82">
        <v>21</v>
      </c>
      <c r="X185" s="82">
        <v>22</v>
      </c>
      <c r="Y185" s="82">
        <v>23</v>
      </c>
      <c r="Z185" s="82">
        <v>24</v>
      </c>
      <c r="AA185" s="82">
        <v>25</v>
      </c>
      <c r="AB185" s="82">
        <v>26</v>
      </c>
      <c r="AC185" s="82">
        <v>27</v>
      </c>
      <c r="AD185" s="82">
        <v>28</v>
      </c>
      <c r="AE185" s="82">
        <v>29</v>
      </c>
      <c r="AF185" s="82">
        <v>30</v>
      </c>
      <c r="AG185" s="82">
        <v>21</v>
      </c>
      <c r="AH185" s="82">
        <v>32</v>
      </c>
      <c r="AI185" s="82">
        <v>33</v>
      </c>
      <c r="AJ185" s="82">
        <v>34</v>
      </c>
    </row>
    <row r="186" spans="1:36" s="83" customFormat="1" ht="30" x14ac:dyDescent="0.25">
      <c r="A186" s="84" t="s">
        <v>182</v>
      </c>
      <c r="B186" s="85">
        <v>1</v>
      </c>
      <c r="C186" s="88"/>
      <c r="D186" s="88"/>
      <c r="E186" s="86">
        <v>493974.45</v>
      </c>
      <c r="F186" s="87">
        <v>3</v>
      </c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6">
        <v>164658.15</v>
      </c>
      <c r="T186" s="87">
        <v>1</v>
      </c>
      <c r="U186" s="88"/>
      <c r="V186" s="88"/>
      <c r="W186" s="86">
        <v>164658.15</v>
      </c>
      <c r="X186" s="87">
        <v>1</v>
      </c>
      <c r="Y186" s="88"/>
      <c r="Z186" s="88"/>
      <c r="AA186" s="88"/>
      <c r="AB186" s="88"/>
      <c r="AC186" s="88"/>
      <c r="AD186" s="88"/>
      <c r="AE186" s="88"/>
      <c r="AF186" s="88"/>
      <c r="AG186" s="88"/>
      <c r="AH186" s="88"/>
      <c r="AI186" s="86">
        <v>823290.75</v>
      </c>
      <c r="AJ186" s="87">
        <v>5</v>
      </c>
    </row>
    <row r="187" spans="1:36" s="83" customFormat="1" ht="30" x14ac:dyDescent="0.25">
      <c r="A187" s="84" t="s">
        <v>182</v>
      </c>
      <c r="B187" s="85">
        <v>2</v>
      </c>
      <c r="C187" s="86">
        <v>179161.24</v>
      </c>
      <c r="D187" s="87">
        <v>1</v>
      </c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  <c r="AA187" s="88"/>
      <c r="AB187" s="88"/>
      <c r="AC187" s="88"/>
      <c r="AD187" s="88"/>
      <c r="AE187" s="88"/>
      <c r="AF187" s="88"/>
      <c r="AG187" s="88"/>
      <c r="AH187" s="88"/>
      <c r="AI187" s="86">
        <v>179161.24</v>
      </c>
      <c r="AJ187" s="87">
        <v>1</v>
      </c>
    </row>
    <row r="188" spans="1:36" s="83" customFormat="1" ht="30" x14ac:dyDescent="0.25">
      <c r="A188" s="84" t="s">
        <v>183</v>
      </c>
      <c r="B188" s="85">
        <v>3</v>
      </c>
      <c r="C188" s="88"/>
      <c r="D188" s="88"/>
      <c r="E188" s="86">
        <v>254225.56</v>
      </c>
      <c r="F188" s="87">
        <v>2</v>
      </c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  <c r="AA188" s="88"/>
      <c r="AB188" s="88"/>
      <c r="AC188" s="88"/>
      <c r="AD188" s="88"/>
      <c r="AE188" s="88"/>
      <c r="AF188" s="88"/>
      <c r="AG188" s="88"/>
      <c r="AH188" s="88"/>
      <c r="AI188" s="86">
        <v>254225.56</v>
      </c>
      <c r="AJ188" s="87">
        <v>2</v>
      </c>
    </row>
    <row r="189" spans="1:36" s="83" customFormat="1" ht="30" x14ac:dyDescent="0.25">
      <c r="A189" s="84" t="s">
        <v>184</v>
      </c>
      <c r="B189" s="85">
        <v>5</v>
      </c>
      <c r="C189" s="86">
        <v>396038.88</v>
      </c>
      <c r="D189" s="87">
        <v>3</v>
      </c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  <c r="AA189" s="88"/>
      <c r="AB189" s="88"/>
      <c r="AC189" s="88"/>
      <c r="AD189" s="88"/>
      <c r="AE189" s="88"/>
      <c r="AF189" s="88"/>
      <c r="AG189" s="88"/>
      <c r="AH189" s="88"/>
      <c r="AI189" s="86">
        <v>396038.88</v>
      </c>
      <c r="AJ189" s="87">
        <v>3</v>
      </c>
    </row>
    <row r="190" spans="1:36" s="83" customFormat="1" x14ac:dyDescent="0.25">
      <c r="A190" s="84" t="s">
        <v>185</v>
      </c>
      <c r="B190" s="85">
        <v>6</v>
      </c>
      <c r="C190" s="86">
        <v>149253.92000000001</v>
      </c>
      <c r="D190" s="87">
        <v>1</v>
      </c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  <c r="AA190" s="88"/>
      <c r="AB190" s="88"/>
      <c r="AC190" s="88"/>
      <c r="AD190" s="88"/>
      <c r="AE190" s="88"/>
      <c r="AF190" s="88"/>
      <c r="AG190" s="88"/>
      <c r="AH190" s="88"/>
      <c r="AI190" s="86">
        <v>149253.92000000001</v>
      </c>
      <c r="AJ190" s="87">
        <v>1</v>
      </c>
    </row>
    <row r="191" spans="1:36" s="83" customFormat="1" ht="75" x14ac:dyDescent="0.25">
      <c r="A191" s="84" t="s">
        <v>186</v>
      </c>
      <c r="B191" s="85">
        <v>8</v>
      </c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6">
        <v>260173.55</v>
      </c>
      <c r="T191" s="87">
        <v>1</v>
      </c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6">
        <v>260173.55</v>
      </c>
      <c r="AJ191" s="87">
        <v>1</v>
      </c>
    </row>
    <row r="192" spans="1:36" s="83" customFormat="1" ht="30" x14ac:dyDescent="0.25">
      <c r="A192" s="84" t="s">
        <v>187</v>
      </c>
      <c r="B192" s="85">
        <v>10</v>
      </c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6">
        <v>2125368.7599999998</v>
      </c>
      <c r="R192" s="87">
        <v>4</v>
      </c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  <c r="AF192" s="88"/>
      <c r="AG192" s="88"/>
      <c r="AH192" s="88"/>
      <c r="AI192" s="86">
        <v>2125368.7599999998</v>
      </c>
      <c r="AJ192" s="87">
        <v>4</v>
      </c>
    </row>
    <row r="193" spans="1:36" s="83" customFormat="1" ht="30" x14ac:dyDescent="0.25">
      <c r="A193" s="84" t="s">
        <v>187</v>
      </c>
      <c r="B193" s="85">
        <v>11</v>
      </c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6">
        <v>3131332.8</v>
      </c>
      <c r="R193" s="87">
        <v>2</v>
      </c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  <c r="AI193" s="86">
        <v>3131332.8</v>
      </c>
      <c r="AJ193" s="87">
        <v>2</v>
      </c>
    </row>
    <row r="194" spans="1:36" s="83" customFormat="1" x14ac:dyDescent="0.25">
      <c r="A194" s="84" t="s">
        <v>188</v>
      </c>
      <c r="B194" s="85">
        <v>12</v>
      </c>
      <c r="C194" s="86">
        <v>811274.75</v>
      </c>
      <c r="D194" s="87">
        <v>5</v>
      </c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  <c r="AA194" s="88"/>
      <c r="AB194" s="88"/>
      <c r="AC194" s="88"/>
      <c r="AD194" s="88"/>
      <c r="AE194" s="88"/>
      <c r="AF194" s="88"/>
      <c r="AG194" s="88"/>
      <c r="AH194" s="88"/>
      <c r="AI194" s="86">
        <v>811274.75</v>
      </c>
      <c r="AJ194" s="87">
        <v>5</v>
      </c>
    </row>
    <row r="195" spans="1:36" s="83" customFormat="1" x14ac:dyDescent="0.25">
      <c r="A195" s="84" t="s">
        <v>188</v>
      </c>
      <c r="B195" s="85">
        <v>13</v>
      </c>
      <c r="C195" s="86">
        <v>245713.99</v>
      </c>
      <c r="D195" s="87">
        <v>1</v>
      </c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  <c r="AA195" s="88"/>
      <c r="AB195" s="88"/>
      <c r="AC195" s="88"/>
      <c r="AD195" s="88"/>
      <c r="AE195" s="88"/>
      <c r="AF195" s="88"/>
      <c r="AG195" s="88"/>
      <c r="AH195" s="88"/>
      <c r="AI195" s="86">
        <v>245713.99</v>
      </c>
      <c r="AJ195" s="87">
        <v>1</v>
      </c>
    </row>
    <row r="196" spans="1:36" s="83" customFormat="1" x14ac:dyDescent="0.25">
      <c r="A196" s="84" t="s">
        <v>188</v>
      </c>
      <c r="B196" s="85">
        <v>14</v>
      </c>
      <c r="C196" s="86">
        <v>157673.85999999999</v>
      </c>
      <c r="D196" s="87">
        <v>1</v>
      </c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88"/>
      <c r="Z196" s="88"/>
      <c r="AA196" s="88"/>
      <c r="AB196" s="88"/>
      <c r="AC196" s="88"/>
      <c r="AD196" s="88"/>
      <c r="AE196" s="88"/>
      <c r="AF196" s="88"/>
      <c r="AG196" s="88"/>
      <c r="AH196" s="88"/>
      <c r="AI196" s="86">
        <v>157673.85999999999</v>
      </c>
      <c r="AJ196" s="87">
        <v>1</v>
      </c>
    </row>
    <row r="197" spans="1:36" s="83" customFormat="1" x14ac:dyDescent="0.25">
      <c r="A197" s="84" t="s">
        <v>188</v>
      </c>
      <c r="B197" s="85">
        <v>17</v>
      </c>
      <c r="C197" s="86">
        <v>394905.65</v>
      </c>
      <c r="D197" s="87">
        <v>1</v>
      </c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  <c r="AA197" s="88"/>
      <c r="AB197" s="88"/>
      <c r="AC197" s="88"/>
      <c r="AD197" s="88"/>
      <c r="AE197" s="88"/>
      <c r="AF197" s="88"/>
      <c r="AG197" s="88"/>
      <c r="AH197" s="88"/>
      <c r="AI197" s="86">
        <v>394905.65</v>
      </c>
      <c r="AJ197" s="87">
        <v>1</v>
      </c>
    </row>
    <row r="198" spans="1:36" s="83" customFormat="1" x14ac:dyDescent="0.25">
      <c r="A198" s="84" t="s">
        <v>189</v>
      </c>
      <c r="B198" s="85">
        <v>18</v>
      </c>
      <c r="C198" s="88"/>
      <c r="D198" s="88"/>
      <c r="E198" s="86">
        <v>2467693.5</v>
      </c>
      <c r="F198" s="87">
        <v>10</v>
      </c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6">
        <v>987077.4</v>
      </c>
      <c r="V198" s="87">
        <v>4</v>
      </c>
      <c r="W198" s="88"/>
      <c r="X198" s="88"/>
      <c r="Y198" s="88"/>
      <c r="Z198" s="88"/>
      <c r="AA198" s="86">
        <v>1480616.1</v>
      </c>
      <c r="AB198" s="87">
        <v>6</v>
      </c>
      <c r="AC198" s="88"/>
      <c r="AD198" s="88"/>
      <c r="AE198" s="88"/>
      <c r="AF198" s="88"/>
      <c r="AG198" s="88"/>
      <c r="AH198" s="88"/>
      <c r="AI198" s="86">
        <v>4935387</v>
      </c>
      <c r="AJ198" s="87">
        <v>20</v>
      </c>
    </row>
    <row r="199" spans="1:36" s="83" customFormat="1" x14ac:dyDescent="0.25">
      <c r="A199" s="84" t="s">
        <v>189</v>
      </c>
      <c r="B199" s="85">
        <v>19</v>
      </c>
      <c r="C199" s="88"/>
      <c r="D199" s="88"/>
      <c r="E199" s="86">
        <v>2163090.42</v>
      </c>
      <c r="F199" s="87">
        <v>6</v>
      </c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6">
        <v>721030.14</v>
      </c>
      <c r="V199" s="87">
        <v>2</v>
      </c>
      <c r="W199" s="88"/>
      <c r="X199" s="88"/>
      <c r="Y199" s="88"/>
      <c r="Z199" s="88"/>
      <c r="AA199" s="86">
        <v>721030.14</v>
      </c>
      <c r="AB199" s="87">
        <v>2</v>
      </c>
      <c r="AC199" s="88"/>
      <c r="AD199" s="88"/>
      <c r="AE199" s="88"/>
      <c r="AF199" s="88"/>
      <c r="AG199" s="86">
        <v>360515.07</v>
      </c>
      <c r="AH199" s="87">
        <v>1</v>
      </c>
      <c r="AI199" s="86">
        <v>3965665.77</v>
      </c>
      <c r="AJ199" s="87">
        <v>11</v>
      </c>
    </row>
    <row r="200" spans="1:36" s="83" customFormat="1" x14ac:dyDescent="0.25">
      <c r="A200" s="84" t="s">
        <v>72</v>
      </c>
      <c r="B200" s="85">
        <v>20</v>
      </c>
      <c r="C200" s="86">
        <v>127188.08</v>
      </c>
      <c r="D200" s="87">
        <v>1</v>
      </c>
      <c r="E200" s="88"/>
      <c r="F200" s="88"/>
      <c r="G200" s="88"/>
      <c r="H200" s="88"/>
      <c r="I200" s="88"/>
      <c r="J200" s="88"/>
      <c r="K200" s="86">
        <v>1526256.96</v>
      </c>
      <c r="L200" s="87">
        <v>12</v>
      </c>
      <c r="M200" s="86">
        <v>508752.32</v>
      </c>
      <c r="N200" s="87">
        <v>4</v>
      </c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6">
        <v>127188.08</v>
      </c>
      <c r="Z200" s="87">
        <v>1</v>
      </c>
      <c r="AA200" s="88"/>
      <c r="AB200" s="88"/>
      <c r="AC200" s="88"/>
      <c r="AD200" s="88"/>
      <c r="AE200" s="88"/>
      <c r="AF200" s="88"/>
      <c r="AG200" s="88"/>
      <c r="AH200" s="88"/>
      <c r="AI200" s="86">
        <v>2289385.44</v>
      </c>
      <c r="AJ200" s="87">
        <v>18</v>
      </c>
    </row>
    <row r="201" spans="1:36" s="83" customFormat="1" x14ac:dyDescent="0.25">
      <c r="A201" s="84" t="s">
        <v>72</v>
      </c>
      <c r="B201" s="85">
        <v>22</v>
      </c>
      <c r="C201" s="86">
        <v>134043.43</v>
      </c>
      <c r="D201" s="87">
        <v>1</v>
      </c>
      <c r="E201" s="88"/>
      <c r="F201" s="88"/>
      <c r="G201" s="88"/>
      <c r="H201" s="88"/>
      <c r="I201" s="88"/>
      <c r="J201" s="88"/>
      <c r="K201" s="86">
        <v>402130.29</v>
      </c>
      <c r="L201" s="87">
        <v>3</v>
      </c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6">
        <v>268086.86</v>
      </c>
      <c r="AD201" s="87">
        <v>2</v>
      </c>
      <c r="AE201" s="88"/>
      <c r="AF201" s="88"/>
      <c r="AG201" s="88"/>
      <c r="AH201" s="88"/>
      <c r="AI201" s="86">
        <v>804260.58</v>
      </c>
      <c r="AJ201" s="87">
        <v>6</v>
      </c>
    </row>
    <row r="202" spans="1:36" s="83" customFormat="1" ht="30" x14ac:dyDescent="0.25">
      <c r="A202" s="84" t="s">
        <v>190</v>
      </c>
      <c r="B202" s="85">
        <v>23</v>
      </c>
      <c r="C202" s="86">
        <v>113630.04</v>
      </c>
      <c r="D202" s="87">
        <v>1</v>
      </c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6">
        <v>340890.12</v>
      </c>
      <c r="P202" s="87">
        <v>3</v>
      </c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6">
        <v>454520.16</v>
      </c>
      <c r="AJ202" s="87">
        <v>4</v>
      </c>
    </row>
    <row r="203" spans="1:36" s="83" customFormat="1" ht="30" x14ac:dyDescent="0.25">
      <c r="A203" s="84" t="s">
        <v>190</v>
      </c>
      <c r="B203" s="85">
        <v>24</v>
      </c>
      <c r="C203" s="86">
        <v>67860.320000000007</v>
      </c>
      <c r="D203" s="87">
        <v>1</v>
      </c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88"/>
      <c r="AD203" s="88"/>
      <c r="AE203" s="88"/>
      <c r="AF203" s="88"/>
      <c r="AG203" s="88"/>
      <c r="AH203" s="88"/>
      <c r="AI203" s="86">
        <v>67860.320000000007</v>
      </c>
      <c r="AJ203" s="87">
        <v>1</v>
      </c>
    </row>
    <row r="204" spans="1:36" s="83" customFormat="1" x14ac:dyDescent="0.25">
      <c r="A204" s="84" t="s">
        <v>191</v>
      </c>
      <c r="B204" s="85">
        <v>25</v>
      </c>
      <c r="C204" s="86">
        <v>853425.96</v>
      </c>
      <c r="D204" s="87">
        <v>12</v>
      </c>
      <c r="E204" s="88"/>
      <c r="F204" s="88"/>
      <c r="G204" s="88"/>
      <c r="H204" s="88"/>
      <c r="I204" s="86">
        <v>8889853.75</v>
      </c>
      <c r="J204" s="87">
        <v>125</v>
      </c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  <c r="AA204" s="88"/>
      <c r="AB204" s="88"/>
      <c r="AC204" s="88"/>
      <c r="AD204" s="88"/>
      <c r="AE204" s="88"/>
      <c r="AF204" s="88"/>
      <c r="AG204" s="88"/>
      <c r="AH204" s="88"/>
      <c r="AI204" s="86">
        <v>9743279.7100000009</v>
      </c>
      <c r="AJ204" s="87">
        <v>137</v>
      </c>
    </row>
    <row r="205" spans="1:36" s="83" customFormat="1" x14ac:dyDescent="0.25">
      <c r="A205" s="84" t="s">
        <v>191</v>
      </c>
      <c r="B205" s="85">
        <v>26</v>
      </c>
      <c r="C205" s="86">
        <v>87542.37</v>
      </c>
      <c r="D205" s="87">
        <v>1</v>
      </c>
      <c r="E205" s="88"/>
      <c r="F205" s="88"/>
      <c r="G205" s="88"/>
      <c r="H205" s="88"/>
      <c r="I205" s="86">
        <v>87542.37</v>
      </c>
      <c r="J205" s="87">
        <v>1</v>
      </c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88"/>
      <c r="AD205" s="88"/>
      <c r="AE205" s="88"/>
      <c r="AF205" s="88"/>
      <c r="AG205" s="88"/>
      <c r="AH205" s="88"/>
      <c r="AI205" s="86">
        <v>175084.74</v>
      </c>
      <c r="AJ205" s="87">
        <v>2</v>
      </c>
    </row>
    <row r="206" spans="1:36" s="83" customFormat="1" x14ac:dyDescent="0.25">
      <c r="A206" s="84" t="s">
        <v>193</v>
      </c>
      <c r="B206" s="85">
        <v>30</v>
      </c>
      <c r="C206" s="86">
        <v>656544.6</v>
      </c>
      <c r="D206" s="87">
        <v>5</v>
      </c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  <c r="AA206" s="88"/>
      <c r="AB206" s="88"/>
      <c r="AC206" s="88"/>
      <c r="AD206" s="88"/>
      <c r="AE206" s="88"/>
      <c r="AF206" s="88"/>
      <c r="AG206" s="88"/>
      <c r="AH206" s="88"/>
      <c r="AI206" s="86">
        <v>656544.6</v>
      </c>
      <c r="AJ206" s="87">
        <v>5</v>
      </c>
    </row>
    <row r="207" spans="1:36" s="83" customFormat="1" ht="45" x14ac:dyDescent="0.25">
      <c r="A207" s="84" t="s">
        <v>194</v>
      </c>
      <c r="B207" s="85">
        <v>31</v>
      </c>
      <c r="C207" s="86">
        <v>1533821.13</v>
      </c>
      <c r="D207" s="87">
        <v>9</v>
      </c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  <c r="T207" s="88"/>
      <c r="U207" s="88"/>
      <c r="V207" s="88"/>
      <c r="W207" s="86">
        <v>1363396.56</v>
      </c>
      <c r="X207" s="87">
        <v>8</v>
      </c>
      <c r="Y207" s="88"/>
      <c r="Z207" s="88"/>
      <c r="AA207" s="88"/>
      <c r="AB207" s="88"/>
      <c r="AC207" s="88"/>
      <c r="AD207" s="88"/>
      <c r="AE207" s="86">
        <v>1704245.7</v>
      </c>
      <c r="AF207" s="87">
        <v>10</v>
      </c>
      <c r="AG207" s="86">
        <v>681698.28</v>
      </c>
      <c r="AH207" s="87">
        <v>4</v>
      </c>
      <c r="AI207" s="86">
        <v>5283161.67</v>
      </c>
      <c r="AJ207" s="87">
        <v>31</v>
      </c>
    </row>
    <row r="208" spans="1:36" s="83" customFormat="1" ht="45" x14ac:dyDescent="0.25">
      <c r="A208" s="84" t="s">
        <v>194</v>
      </c>
      <c r="B208" s="85">
        <v>32</v>
      </c>
      <c r="C208" s="86">
        <v>1640334.71</v>
      </c>
      <c r="D208" s="87">
        <v>7</v>
      </c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6">
        <v>1171667.6499999999</v>
      </c>
      <c r="X208" s="87">
        <v>5</v>
      </c>
      <c r="Y208" s="88"/>
      <c r="Z208" s="88"/>
      <c r="AA208" s="88"/>
      <c r="AB208" s="88"/>
      <c r="AC208" s="88"/>
      <c r="AD208" s="88"/>
      <c r="AE208" s="86">
        <v>703000.59</v>
      </c>
      <c r="AF208" s="87">
        <v>3</v>
      </c>
      <c r="AG208" s="86">
        <v>703000.59</v>
      </c>
      <c r="AH208" s="87">
        <v>3</v>
      </c>
      <c r="AI208" s="86">
        <v>4218003.54</v>
      </c>
      <c r="AJ208" s="87">
        <v>18</v>
      </c>
    </row>
    <row r="209" spans="1:36" s="83" customFormat="1" ht="45" x14ac:dyDescent="0.25">
      <c r="A209" s="84" t="s">
        <v>194</v>
      </c>
      <c r="B209" s="85">
        <v>33</v>
      </c>
      <c r="C209" s="86">
        <v>596487</v>
      </c>
      <c r="D209" s="87">
        <v>2</v>
      </c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6">
        <v>596487</v>
      </c>
      <c r="X209" s="87">
        <v>2</v>
      </c>
      <c r="Y209" s="88"/>
      <c r="Z209" s="88"/>
      <c r="AA209" s="88"/>
      <c r="AB209" s="88"/>
      <c r="AC209" s="88"/>
      <c r="AD209" s="88"/>
      <c r="AE209" s="88"/>
      <c r="AF209" s="88"/>
      <c r="AG209" s="86">
        <v>298243.5</v>
      </c>
      <c r="AH209" s="87">
        <v>1</v>
      </c>
      <c r="AI209" s="86">
        <v>1491217.5</v>
      </c>
      <c r="AJ209" s="87">
        <v>5</v>
      </c>
    </row>
    <row r="210" spans="1:36" s="83" customFormat="1" ht="45" x14ac:dyDescent="0.25">
      <c r="A210" s="84" t="s">
        <v>194</v>
      </c>
      <c r="B210" s="85">
        <v>34</v>
      </c>
      <c r="C210" s="86">
        <v>1978282.8</v>
      </c>
      <c r="D210" s="87">
        <v>13</v>
      </c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6">
        <v>1217404.8</v>
      </c>
      <c r="X210" s="87">
        <v>8</v>
      </c>
      <c r="Y210" s="88"/>
      <c r="Z210" s="88"/>
      <c r="AA210" s="88"/>
      <c r="AB210" s="88"/>
      <c r="AC210" s="88"/>
      <c r="AD210" s="88"/>
      <c r="AE210" s="86">
        <v>760878</v>
      </c>
      <c r="AF210" s="87">
        <v>5</v>
      </c>
      <c r="AG210" s="86">
        <v>608702.4</v>
      </c>
      <c r="AH210" s="87">
        <v>4</v>
      </c>
      <c r="AI210" s="86">
        <v>4565268</v>
      </c>
      <c r="AJ210" s="87">
        <v>30</v>
      </c>
    </row>
    <row r="211" spans="1:36" s="83" customFormat="1" ht="45" x14ac:dyDescent="0.25">
      <c r="A211" s="84" t="s">
        <v>194</v>
      </c>
      <c r="B211" s="85">
        <v>35</v>
      </c>
      <c r="C211" s="86">
        <v>1255448.7</v>
      </c>
      <c r="D211" s="87">
        <v>6</v>
      </c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6">
        <v>1046207.25</v>
      </c>
      <c r="X211" s="87">
        <v>5</v>
      </c>
      <c r="Y211" s="88"/>
      <c r="Z211" s="88"/>
      <c r="AA211" s="88"/>
      <c r="AB211" s="88"/>
      <c r="AC211" s="88"/>
      <c r="AD211" s="88"/>
      <c r="AE211" s="86">
        <v>836965.8</v>
      </c>
      <c r="AF211" s="87">
        <v>4</v>
      </c>
      <c r="AG211" s="86">
        <v>418482.9</v>
      </c>
      <c r="AH211" s="87">
        <v>2</v>
      </c>
      <c r="AI211" s="86">
        <v>3557104.65</v>
      </c>
      <c r="AJ211" s="87">
        <v>17</v>
      </c>
    </row>
    <row r="212" spans="1:36" s="83" customFormat="1" ht="45" x14ac:dyDescent="0.25">
      <c r="A212" s="84" t="s">
        <v>194</v>
      </c>
      <c r="B212" s="85">
        <v>36</v>
      </c>
      <c r="C212" s="86">
        <v>532614.6</v>
      </c>
      <c r="D212" s="87">
        <v>2</v>
      </c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6">
        <v>532614.6</v>
      </c>
      <c r="X212" s="87">
        <v>2</v>
      </c>
      <c r="Y212" s="88"/>
      <c r="Z212" s="88"/>
      <c r="AA212" s="88"/>
      <c r="AB212" s="88"/>
      <c r="AC212" s="88"/>
      <c r="AD212" s="88"/>
      <c r="AE212" s="88"/>
      <c r="AF212" s="88"/>
      <c r="AG212" s="86">
        <v>266307.3</v>
      </c>
      <c r="AH212" s="87">
        <v>1</v>
      </c>
      <c r="AI212" s="86">
        <v>1331536.5</v>
      </c>
      <c r="AJ212" s="87">
        <v>5</v>
      </c>
    </row>
    <row r="213" spans="1:36" s="83" customFormat="1" ht="45" x14ac:dyDescent="0.25">
      <c r="A213" s="84" t="s">
        <v>194</v>
      </c>
      <c r="B213" s="85">
        <v>37</v>
      </c>
      <c r="C213" s="86">
        <v>11068669.92</v>
      </c>
      <c r="D213" s="87">
        <v>44</v>
      </c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6">
        <v>1257803.3999999999</v>
      </c>
      <c r="X213" s="87">
        <v>5</v>
      </c>
      <c r="Y213" s="88"/>
      <c r="Z213" s="88"/>
      <c r="AA213" s="88"/>
      <c r="AB213" s="88"/>
      <c r="AC213" s="88"/>
      <c r="AD213" s="88"/>
      <c r="AE213" s="86">
        <v>1006242.72</v>
      </c>
      <c r="AF213" s="87">
        <v>4</v>
      </c>
      <c r="AG213" s="86">
        <v>1006242.72</v>
      </c>
      <c r="AH213" s="87">
        <v>4</v>
      </c>
      <c r="AI213" s="86">
        <v>14338958.76</v>
      </c>
      <c r="AJ213" s="87">
        <v>57</v>
      </c>
    </row>
    <row r="214" spans="1:36" s="83" customFormat="1" ht="45" x14ac:dyDescent="0.25">
      <c r="A214" s="84" t="s">
        <v>194</v>
      </c>
      <c r="B214" s="85">
        <v>38</v>
      </c>
      <c r="C214" s="86">
        <v>1684125.96</v>
      </c>
      <c r="D214" s="87">
        <v>12</v>
      </c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88"/>
      <c r="Y214" s="88"/>
      <c r="Z214" s="88"/>
      <c r="AA214" s="88"/>
      <c r="AB214" s="88"/>
      <c r="AC214" s="88"/>
      <c r="AD214" s="88"/>
      <c r="AE214" s="88"/>
      <c r="AF214" s="88"/>
      <c r="AG214" s="88"/>
      <c r="AH214" s="88"/>
      <c r="AI214" s="86">
        <v>1684125.96</v>
      </c>
      <c r="AJ214" s="87">
        <v>12</v>
      </c>
    </row>
    <row r="215" spans="1:36" s="83" customFormat="1" ht="45" x14ac:dyDescent="0.25">
      <c r="A215" s="84" t="s">
        <v>194</v>
      </c>
      <c r="B215" s="85">
        <v>40</v>
      </c>
      <c r="C215" s="86">
        <v>2334759</v>
      </c>
      <c r="D215" s="87">
        <v>10</v>
      </c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8"/>
      <c r="X215" s="88"/>
      <c r="Y215" s="88"/>
      <c r="Z215" s="88"/>
      <c r="AA215" s="88"/>
      <c r="AB215" s="88"/>
      <c r="AC215" s="88"/>
      <c r="AD215" s="88"/>
      <c r="AE215" s="88"/>
      <c r="AF215" s="88"/>
      <c r="AG215" s="88"/>
      <c r="AH215" s="88"/>
      <c r="AI215" s="86">
        <v>2334759</v>
      </c>
      <c r="AJ215" s="87">
        <v>10</v>
      </c>
    </row>
    <row r="216" spans="1:36" s="83" customFormat="1" ht="45" x14ac:dyDescent="0.25">
      <c r="A216" s="84" t="s">
        <v>194</v>
      </c>
      <c r="B216" s="85">
        <v>41</v>
      </c>
      <c r="C216" s="86">
        <v>1762034.8</v>
      </c>
      <c r="D216" s="87">
        <v>5</v>
      </c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8"/>
      <c r="X216" s="88"/>
      <c r="Y216" s="88"/>
      <c r="Z216" s="88"/>
      <c r="AA216" s="88"/>
      <c r="AB216" s="88"/>
      <c r="AC216" s="88"/>
      <c r="AD216" s="88"/>
      <c r="AE216" s="88"/>
      <c r="AF216" s="88"/>
      <c r="AG216" s="88"/>
      <c r="AH216" s="88"/>
      <c r="AI216" s="86">
        <v>1762034.8</v>
      </c>
      <c r="AJ216" s="87">
        <v>5</v>
      </c>
    </row>
    <row r="217" spans="1:36" s="83" customFormat="1" ht="30" x14ac:dyDescent="0.25">
      <c r="A217" s="84" t="s">
        <v>195</v>
      </c>
      <c r="B217" s="85">
        <v>43</v>
      </c>
      <c r="C217" s="88"/>
      <c r="D217" s="88"/>
      <c r="E217" s="86">
        <v>248992.83</v>
      </c>
      <c r="F217" s="87">
        <v>1</v>
      </c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8"/>
      <c r="X217" s="88"/>
      <c r="Y217" s="88"/>
      <c r="Z217" s="88"/>
      <c r="AA217" s="88"/>
      <c r="AB217" s="88"/>
      <c r="AC217" s="88"/>
      <c r="AD217" s="88"/>
      <c r="AE217" s="88"/>
      <c r="AF217" s="88"/>
      <c r="AG217" s="88"/>
      <c r="AH217" s="88"/>
      <c r="AI217" s="86">
        <v>248992.83</v>
      </c>
      <c r="AJ217" s="87">
        <v>1</v>
      </c>
    </row>
    <row r="218" spans="1:36" s="83" customFormat="1" ht="30" x14ac:dyDescent="0.25">
      <c r="A218" s="84" t="s">
        <v>196</v>
      </c>
      <c r="B218" s="85">
        <v>44</v>
      </c>
      <c r="C218" s="86">
        <v>549906.72</v>
      </c>
      <c r="D218" s="87">
        <v>4</v>
      </c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6">
        <v>4124300.4</v>
      </c>
      <c r="R218" s="87">
        <v>30</v>
      </c>
      <c r="S218" s="88"/>
      <c r="T218" s="88"/>
      <c r="U218" s="88"/>
      <c r="V218" s="88"/>
      <c r="W218" s="88"/>
      <c r="X218" s="88"/>
      <c r="Y218" s="88"/>
      <c r="Z218" s="88"/>
      <c r="AA218" s="88"/>
      <c r="AB218" s="88"/>
      <c r="AC218" s="88"/>
      <c r="AD218" s="88"/>
      <c r="AE218" s="88"/>
      <c r="AF218" s="88"/>
      <c r="AG218" s="88"/>
      <c r="AH218" s="88"/>
      <c r="AI218" s="86">
        <v>4674207.12</v>
      </c>
      <c r="AJ218" s="87">
        <v>34</v>
      </c>
    </row>
    <row r="219" spans="1:36" s="83" customFormat="1" ht="30" x14ac:dyDescent="0.25">
      <c r="A219" s="84" t="s">
        <v>196</v>
      </c>
      <c r="B219" s="85">
        <v>45</v>
      </c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6">
        <v>3474150.43</v>
      </c>
      <c r="R219" s="87">
        <v>17</v>
      </c>
      <c r="S219" s="88"/>
      <c r="T219" s="88"/>
      <c r="U219" s="88"/>
      <c r="V219" s="88"/>
      <c r="W219" s="88"/>
      <c r="X219" s="88"/>
      <c r="Y219" s="88"/>
      <c r="Z219" s="88"/>
      <c r="AA219" s="88"/>
      <c r="AB219" s="88"/>
      <c r="AC219" s="88"/>
      <c r="AD219" s="88"/>
      <c r="AE219" s="88"/>
      <c r="AF219" s="88"/>
      <c r="AG219" s="88"/>
      <c r="AH219" s="88"/>
      <c r="AI219" s="86">
        <v>3474150.43</v>
      </c>
      <c r="AJ219" s="87">
        <v>17</v>
      </c>
    </row>
    <row r="220" spans="1:36" s="83" customFormat="1" ht="30" x14ac:dyDescent="0.25">
      <c r="A220" s="84" t="s">
        <v>196</v>
      </c>
      <c r="B220" s="85">
        <v>47</v>
      </c>
      <c r="C220" s="86">
        <v>292040.34000000003</v>
      </c>
      <c r="D220" s="87">
        <v>2</v>
      </c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6">
        <v>3650504.25</v>
      </c>
      <c r="R220" s="87">
        <v>25</v>
      </c>
      <c r="S220" s="88"/>
      <c r="T220" s="88"/>
      <c r="U220" s="88"/>
      <c r="V220" s="88"/>
      <c r="W220" s="88"/>
      <c r="X220" s="88"/>
      <c r="Y220" s="86">
        <v>292040.34000000003</v>
      </c>
      <c r="Z220" s="87">
        <v>2</v>
      </c>
      <c r="AA220" s="88"/>
      <c r="AB220" s="88"/>
      <c r="AC220" s="88"/>
      <c r="AD220" s="88"/>
      <c r="AE220" s="88"/>
      <c r="AF220" s="88"/>
      <c r="AG220" s="88"/>
      <c r="AH220" s="88"/>
      <c r="AI220" s="86">
        <v>4234584.93</v>
      </c>
      <c r="AJ220" s="87">
        <v>29</v>
      </c>
    </row>
    <row r="221" spans="1:36" s="83" customFormat="1" ht="30" x14ac:dyDescent="0.25">
      <c r="A221" s="84" t="s">
        <v>196</v>
      </c>
      <c r="B221" s="85">
        <v>48</v>
      </c>
      <c r="C221" s="86">
        <v>1253913.6000000001</v>
      </c>
      <c r="D221" s="87">
        <v>6</v>
      </c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88"/>
      <c r="Y221" s="88"/>
      <c r="Z221" s="88"/>
      <c r="AA221" s="88"/>
      <c r="AB221" s="88"/>
      <c r="AC221" s="88"/>
      <c r="AD221" s="88"/>
      <c r="AE221" s="88"/>
      <c r="AF221" s="88"/>
      <c r="AG221" s="88"/>
      <c r="AH221" s="88"/>
      <c r="AI221" s="86">
        <v>1253913.6000000001</v>
      </c>
      <c r="AJ221" s="87">
        <v>6</v>
      </c>
    </row>
    <row r="222" spans="1:36" s="83" customFormat="1" ht="30" x14ac:dyDescent="0.25">
      <c r="A222" s="84" t="s">
        <v>196</v>
      </c>
      <c r="B222" s="85">
        <v>49</v>
      </c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6">
        <v>340912.11</v>
      </c>
      <c r="R222" s="87">
        <v>1</v>
      </c>
      <c r="S222" s="88"/>
      <c r="T222" s="88"/>
      <c r="U222" s="88"/>
      <c r="V222" s="88"/>
      <c r="W222" s="88"/>
      <c r="X222" s="88"/>
      <c r="Y222" s="88"/>
      <c r="Z222" s="88"/>
      <c r="AA222" s="88"/>
      <c r="AB222" s="88"/>
      <c r="AC222" s="88"/>
      <c r="AD222" s="88"/>
      <c r="AE222" s="88"/>
      <c r="AF222" s="88"/>
      <c r="AG222" s="88"/>
      <c r="AH222" s="88"/>
      <c r="AI222" s="86">
        <v>340912.11</v>
      </c>
      <c r="AJ222" s="87">
        <v>1</v>
      </c>
    </row>
    <row r="223" spans="1:36" s="83" customFormat="1" x14ac:dyDescent="0.25">
      <c r="A223" s="84" t="s">
        <v>197</v>
      </c>
      <c r="B223" s="85">
        <v>50</v>
      </c>
      <c r="C223" s="86">
        <v>472911.8</v>
      </c>
      <c r="D223" s="87">
        <v>5</v>
      </c>
      <c r="E223" s="86">
        <v>1891647.2</v>
      </c>
      <c r="F223" s="87">
        <v>20</v>
      </c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8"/>
      <c r="R223" s="88"/>
      <c r="S223" s="86">
        <v>189164.72</v>
      </c>
      <c r="T223" s="87">
        <v>2</v>
      </c>
      <c r="U223" s="88"/>
      <c r="V223" s="88"/>
      <c r="W223" s="88"/>
      <c r="X223" s="88"/>
      <c r="Y223" s="88"/>
      <c r="Z223" s="88"/>
      <c r="AA223" s="88"/>
      <c r="AB223" s="88"/>
      <c r="AC223" s="88"/>
      <c r="AD223" s="88"/>
      <c r="AE223" s="88"/>
      <c r="AF223" s="88"/>
      <c r="AG223" s="88"/>
      <c r="AH223" s="88"/>
      <c r="AI223" s="86">
        <v>2553723.7200000002</v>
      </c>
      <c r="AJ223" s="87">
        <v>27</v>
      </c>
    </row>
    <row r="224" spans="1:36" s="83" customFormat="1" x14ac:dyDescent="0.25">
      <c r="A224" s="84" t="s">
        <v>197</v>
      </c>
      <c r="B224" s="85">
        <v>51</v>
      </c>
      <c r="C224" s="88"/>
      <c r="D224" s="88"/>
      <c r="E224" s="86">
        <v>138866.72</v>
      </c>
      <c r="F224" s="87">
        <v>1</v>
      </c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8"/>
      <c r="R224" s="88"/>
      <c r="S224" s="88"/>
      <c r="T224" s="88"/>
      <c r="U224" s="88"/>
      <c r="V224" s="88"/>
      <c r="W224" s="88"/>
      <c r="X224" s="88"/>
      <c r="Y224" s="88"/>
      <c r="Z224" s="88"/>
      <c r="AA224" s="88"/>
      <c r="AB224" s="88"/>
      <c r="AC224" s="88"/>
      <c r="AD224" s="88"/>
      <c r="AE224" s="88"/>
      <c r="AF224" s="88"/>
      <c r="AG224" s="88"/>
      <c r="AH224" s="88"/>
      <c r="AI224" s="86">
        <v>138866.72</v>
      </c>
      <c r="AJ224" s="87">
        <v>1</v>
      </c>
    </row>
    <row r="225" spans="1:36" s="83" customFormat="1" ht="45" x14ac:dyDescent="0.25">
      <c r="A225" s="84" t="s">
        <v>198</v>
      </c>
      <c r="B225" s="85">
        <v>52</v>
      </c>
      <c r="C225" s="88"/>
      <c r="D225" s="88"/>
      <c r="E225" s="88"/>
      <c r="F225" s="88"/>
      <c r="G225" s="86">
        <v>122920.76</v>
      </c>
      <c r="H225" s="87">
        <v>1</v>
      </c>
      <c r="I225" s="88"/>
      <c r="J225" s="88"/>
      <c r="K225" s="88"/>
      <c r="L225" s="88"/>
      <c r="M225" s="88"/>
      <c r="N225" s="88"/>
      <c r="O225" s="86">
        <v>122920.76</v>
      </c>
      <c r="P225" s="87">
        <v>1</v>
      </c>
      <c r="Q225" s="88"/>
      <c r="R225" s="88"/>
      <c r="S225" s="88"/>
      <c r="T225" s="88"/>
      <c r="U225" s="88"/>
      <c r="V225" s="88"/>
      <c r="W225" s="88"/>
      <c r="X225" s="88"/>
      <c r="Y225" s="88"/>
      <c r="Z225" s="88"/>
      <c r="AA225" s="88"/>
      <c r="AB225" s="88"/>
      <c r="AC225" s="88"/>
      <c r="AD225" s="88"/>
      <c r="AE225" s="88"/>
      <c r="AF225" s="88"/>
      <c r="AG225" s="88"/>
      <c r="AH225" s="88"/>
      <c r="AI225" s="86">
        <v>245841.52</v>
      </c>
      <c r="AJ225" s="87">
        <v>2</v>
      </c>
    </row>
    <row r="226" spans="1:36" s="83" customFormat="1" ht="30" x14ac:dyDescent="0.25">
      <c r="A226" s="84" t="s">
        <v>199</v>
      </c>
      <c r="B226" s="85">
        <v>53</v>
      </c>
      <c r="C226" s="88"/>
      <c r="D226" s="88"/>
      <c r="E226" s="86">
        <v>184954.87</v>
      </c>
      <c r="F226" s="87">
        <v>1</v>
      </c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  <c r="W226" s="88"/>
      <c r="X226" s="88"/>
      <c r="Y226" s="88"/>
      <c r="Z226" s="88"/>
      <c r="AA226" s="88"/>
      <c r="AB226" s="88"/>
      <c r="AC226" s="88"/>
      <c r="AD226" s="88"/>
      <c r="AE226" s="88"/>
      <c r="AF226" s="88"/>
      <c r="AG226" s="88"/>
      <c r="AH226" s="88"/>
      <c r="AI226" s="86">
        <v>184954.87</v>
      </c>
      <c r="AJ226" s="87">
        <v>1</v>
      </c>
    </row>
    <row r="227" spans="1:36" s="91" customFormat="1" ht="12.75" x14ac:dyDescent="0.25">
      <c r="A227" s="170" t="s">
        <v>8</v>
      </c>
      <c r="B227" s="170"/>
      <c r="C227" s="89">
        <v>31329608.170000002</v>
      </c>
      <c r="D227" s="90">
        <v>162</v>
      </c>
      <c r="E227" s="89">
        <v>7843445.5499999998</v>
      </c>
      <c r="F227" s="90">
        <v>44</v>
      </c>
      <c r="G227" s="89">
        <v>122920.76</v>
      </c>
      <c r="H227" s="90">
        <v>1</v>
      </c>
      <c r="I227" s="89">
        <v>8977396.1199999992</v>
      </c>
      <c r="J227" s="90">
        <v>126</v>
      </c>
      <c r="K227" s="89">
        <v>1928387.25</v>
      </c>
      <c r="L227" s="90">
        <v>15</v>
      </c>
      <c r="M227" s="89">
        <v>508752.32</v>
      </c>
      <c r="N227" s="90">
        <v>4</v>
      </c>
      <c r="O227" s="89">
        <v>463810.88</v>
      </c>
      <c r="P227" s="90">
        <v>4</v>
      </c>
      <c r="Q227" s="89">
        <v>16846568.75</v>
      </c>
      <c r="R227" s="90">
        <v>79</v>
      </c>
      <c r="S227" s="89">
        <v>613996.42000000004</v>
      </c>
      <c r="T227" s="90">
        <v>4</v>
      </c>
      <c r="U227" s="89">
        <v>1708107.54</v>
      </c>
      <c r="V227" s="90">
        <v>6</v>
      </c>
      <c r="W227" s="89">
        <v>7350239.4100000001</v>
      </c>
      <c r="X227" s="90">
        <v>36</v>
      </c>
      <c r="Y227" s="89">
        <v>419228.42</v>
      </c>
      <c r="Z227" s="90">
        <v>3</v>
      </c>
      <c r="AA227" s="89">
        <v>2201646.2400000002</v>
      </c>
      <c r="AB227" s="90">
        <v>8</v>
      </c>
      <c r="AC227" s="89">
        <v>268086.86</v>
      </c>
      <c r="AD227" s="90">
        <v>2</v>
      </c>
      <c r="AE227" s="89">
        <v>5011332.8099999996</v>
      </c>
      <c r="AF227" s="90">
        <v>26</v>
      </c>
      <c r="AG227" s="89">
        <v>4343192.76</v>
      </c>
      <c r="AH227" s="90">
        <v>20</v>
      </c>
      <c r="AI227" s="89">
        <v>89936720.260000005</v>
      </c>
      <c r="AJ227" s="90">
        <v>540</v>
      </c>
    </row>
  </sheetData>
  <mergeCells count="115">
    <mergeCell ref="A227:B227"/>
    <mergeCell ref="AF1:AJ1"/>
    <mergeCell ref="AF49:AJ49"/>
    <mergeCell ref="AF92:AJ92"/>
    <mergeCell ref="AF137:AJ137"/>
    <mergeCell ref="AF179:AJ179"/>
    <mergeCell ref="W183:X183"/>
    <mergeCell ref="Y183:Z183"/>
    <mergeCell ref="AA183:AB183"/>
    <mergeCell ref="AC183:AD183"/>
    <mergeCell ref="AE183:AF183"/>
    <mergeCell ref="AG183:AH183"/>
    <mergeCell ref="K183:L183"/>
    <mergeCell ref="M183:N183"/>
    <mergeCell ref="O183:P183"/>
    <mergeCell ref="Q183:R183"/>
    <mergeCell ref="S183:T183"/>
    <mergeCell ref="U183:V183"/>
    <mergeCell ref="A183:A185"/>
    <mergeCell ref="B183:B185"/>
    <mergeCell ref="C183:D183"/>
    <mergeCell ref="E183:F183"/>
    <mergeCell ref="G183:H183"/>
    <mergeCell ref="I183:J183"/>
    <mergeCell ref="A178:B178"/>
    <mergeCell ref="B180:AJ180"/>
    <mergeCell ref="A181:AI181"/>
    <mergeCell ref="W141:X141"/>
    <mergeCell ref="Y141:Z141"/>
    <mergeCell ref="AA141:AB141"/>
    <mergeCell ref="AC141:AD141"/>
    <mergeCell ref="AE141:AF141"/>
    <mergeCell ref="AG141:AH141"/>
    <mergeCell ref="K141:L141"/>
    <mergeCell ref="M141:N141"/>
    <mergeCell ref="O141:P141"/>
    <mergeCell ref="Q141:R141"/>
    <mergeCell ref="S141:T141"/>
    <mergeCell ref="U141:V141"/>
    <mergeCell ref="A141:A143"/>
    <mergeCell ref="B141:B143"/>
    <mergeCell ref="C141:D141"/>
    <mergeCell ref="E141:F141"/>
    <mergeCell ref="G141:H141"/>
    <mergeCell ref="I141:J141"/>
    <mergeCell ref="AI183:AJ183"/>
    <mergeCell ref="AI96:AJ96"/>
    <mergeCell ref="A136:B136"/>
    <mergeCell ref="B138:AJ138"/>
    <mergeCell ref="A139:AI139"/>
    <mergeCell ref="W96:X96"/>
    <mergeCell ref="Y96:Z96"/>
    <mergeCell ref="AA96:AB96"/>
    <mergeCell ref="AC96:AD96"/>
    <mergeCell ref="AE96:AF96"/>
    <mergeCell ref="AG96:AH96"/>
    <mergeCell ref="K96:L96"/>
    <mergeCell ref="M96:N96"/>
    <mergeCell ref="O96:P96"/>
    <mergeCell ref="Q96:R96"/>
    <mergeCell ref="S96:T96"/>
    <mergeCell ref="U96:V96"/>
    <mergeCell ref="A96:A98"/>
    <mergeCell ref="B96:B98"/>
    <mergeCell ref="C96:D96"/>
    <mergeCell ref="E96:F96"/>
    <mergeCell ref="G96:H96"/>
    <mergeCell ref="I96:J96"/>
    <mergeCell ref="AI141:AJ141"/>
    <mergeCell ref="AI53:AJ53"/>
    <mergeCell ref="A91:B91"/>
    <mergeCell ref="B93:AJ93"/>
    <mergeCell ref="A94:AI94"/>
    <mergeCell ref="W53:X53"/>
    <mergeCell ref="Y53:Z53"/>
    <mergeCell ref="AA53:AB53"/>
    <mergeCell ref="AC53:AD53"/>
    <mergeCell ref="AE53:AF53"/>
    <mergeCell ref="AG53:AH53"/>
    <mergeCell ref="K53:L53"/>
    <mergeCell ref="M53:N53"/>
    <mergeCell ref="O53:P53"/>
    <mergeCell ref="Q53:R53"/>
    <mergeCell ref="S53:T53"/>
    <mergeCell ref="U53:V53"/>
    <mergeCell ref="A53:A55"/>
    <mergeCell ref="B53:B55"/>
    <mergeCell ref="C53:D53"/>
    <mergeCell ref="E53:F53"/>
    <mergeCell ref="G53:H53"/>
    <mergeCell ref="I53:J53"/>
    <mergeCell ref="A48:B48"/>
    <mergeCell ref="B50:AJ50"/>
    <mergeCell ref="A51:AI51"/>
    <mergeCell ref="W5:X5"/>
    <mergeCell ref="Y5:Z5"/>
    <mergeCell ref="AA5:AB5"/>
    <mergeCell ref="AC5:AD5"/>
    <mergeCell ref="AE5:AF5"/>
    <mergeCell ref="AG5:AH5"/>
    <mergeCell ref="K5:L5"/>
    <mergeCell ref="M5:N5"/>
    <mergeCell ref="O5:P5"/>
    <mergeCell ref="Q5:R5"/>
    <mergeCell ref="S5:T5"/>
    <mergeCell ref="U5:V5"/>
    <mergeCell ref="B2:AJ2"/>
    <mergeCell ref="A3:AI3"/>
    <mergeCell ref="A5:A7"/>
    <mergeCell ref="B5:B7"/>
    <mergeCell ref="C5:D5"/>
    <mergeCell ref="E5:F5"/>
    <mergeCell ref="G5:H5"/>
    <mergeCell ref="I5:J5"/>
    <mergeCell ref="AI5:AJ5"/>
  </mergeCells>
  <pageMargins left="0.7" right="0.7" top="0.75" bottom="0.75" header="0.3" footer="0.3"/>
  <pageSetup paperSize="9" scale="35" orientation="landscape" verticalDpi="0" r:id="rId1"/>
  <rowBreaks count="4" manualBreakCount="4">
    <brk id="48" max="16383" man="1"/>
    <brk id="91" max="16383" man="1"/>
    <brk id="136" max="16383" man="1"/>
    <brk id="17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32"/>
  <sheetViews>
    <sheetView view="pageBreakPreview" topLeftCell="B1" zoomScale="57" zoomScaleNormal="100" zoomScaleSheetLayoutView="57" workbookViewId="0">
      <selection activeCell="AF1" sqref="AF1:AJ1"/>
    </sheetView>
  </sheetViews>
  <sheetFormatPr defaultColWidth="9.140625" defaultRowHeight="15" x14ac:dyDescent="0.25"/>
  <cols>
    <col min="1" max="1" width="20.42578125" style="92" customWidth="1"/>
    <col min="2" max="2" width="4.140625" style="80" customWidth="1"/>
    <col min="3" max="3" width="14.85546875" style="80" bestFit="1" customWidth="1"/>
    <col min="4" max="4" width="8" style="80" bestFit="1" customWidth="1"/>
    <col min="5" max="5" width="13.7109375" style="80" bestFit="1" customWidth="1"/>
    <col min="6" max="6" width="6.85546875" style="80" bestFit="1" customWidth="1"/>
    <col min="7" max="7" width="12" style="80" bestFit="1" customWidth="1"/>
    <col min="8" max="8" width="5.5703125" style="80" bestFit="1" customWidth="1"/>
    <col min="9" max="9" width="14.85546875" style="80" bestFit="1" customWidth="1"/>
    <col min="10" max="10" width="9.7109375" style="80" customWidth="1"/>
    <col min="11" max="11" width="13.7109375" style="80" bestFit="1" customWidth="1"/>
    <col min="12" max="12" width="6.85546875" style="80" bestFit="1" customWidth="1"/>
    <col min="13" max="13" width="13.7109375" style="80" bestFit="1" customWidth="1"/>
    <col min="14" max="14" width="6.85546875" style="80" bestFit="1" customWidth="1"/>
    <col min="15" max="15" width="13.7109375" style="80" bestFit="1" customWidth="1"/>
    <col min="16" max="16" width="6.85546875" style="80" bestFit="1" customWidth="1"/>
    <col min="17" max="17" width="14.85546875" style="80" bestFit="1" customWidth="1"/>
    <col min="18" max="18" width="8" style="80" bestFit="1" customWidth="1"/>
    <col min="19" max="19" width="13.7109375" style="80" bestFit="1" customWidth="1"/>
    <col min="20" max="20" width="5.5703125" style="80" bestFit="1" customWidth="1"/>
    <col min="21" max="21" width="13.7109375" style="80" bestFit="1" customWidth="1"/>
    <col min="22" max="22" width="6.85546875" style="80" bestFit="1" customWidth="1"/>
    <col min="23" max="23" width="13.7109375" style="80" bestFit="1" customWidth="1"/>
    <col min="24" max="24" width="6.85546875" style="80" bestFit="1" customWidth="1"/>
    <col min="25" max="25" width="13.7109375" style="80" bestFit="1" customWidth="1"/>
    <col min="26" max="26" width="6.85546875" style="80" bestFit="1" customWidth="1"/>
    <col min="27" max="27" width="13.7109375" style="80" bestFit="1" customWidth="1"/>
    <col min="28" max="28" width="6.85546875" style="80" bestFit="1" customWidth="1"/>
    <col min="29" max="29" width="13.7109375" style="80" bestFit="1" customWidth="1"/>
    <col min="30" max="30" width="5.5703125" style="80" bestFit="1" customWidth="1"/>
    <col min="31" max="31" width="13.7109375" style="80" bestFit="1" customWidth="1"/>
    <col min="32" max="32" width="6.85546875" style="80" bestFit="1" customWidth="1"/>
    <col min="33" max="33" width="13.7109375" style="80" bestFit="1" customWidth="1"/>
    <col min="34" max="34" width="6.85546875" style="80" bestFit="1" customWidth="1"/>
    <col min="35" max="35" width="14.85546875" style="80" bestFit="1" customWidth="1"/>
    <col min="36" max="36" width="8" style="80" bestFit="1" customWidth="1"/>
    <col min="37" max="47" width="9" style="80" customWidth="1"/>
    <col min="257" max="257" width="12.85546875" customWidth="1"/>
    <col min="258" max="258" width="4.140625" customWidth="1"/>
    <col min="259" max="260" width="9" customWidth="1"/>
    <col min="261" max="261" width="10.42578125" customWidth="1"/>
    <col min="262" max="264" width="9" customWidth="1"/>
    <col min="265" max="265" width="13.42578125" customWidth="1"/>
    <col min="266" max="266" width="9" customWidth="1"/>
    <col min="267" max="267" width="10.7109375" customWidth="1"/>
    <col min="268" max="290" width="9" customWidth="1"/>
    <col min="291" max="291" width="13.7109375" customWidth="1"/>
    <col min="292" max="303" width="9" customWidth="1"/>
    <col min="513" max="513" width="12.85546875" customWidth="1"/>
    <col min="514" max="514" width="4.140625" customWidth="1"/>
    <col min="515" max="516" width="9" customWidth="1"/>
    <col min="517" max="517" width="10.42578125" customWidth="1"/>
    <col min="518" max="520" width="9" customWidth="1"/>
    <col min="521" max="521" width="13.42578125" customWidth="1"/>
    <col min="522" max="522" width="9" customWidth="1"/>
    <col min="523" max="523" width="10.7109375" customWidth="1"/>
    <col min="524" max="546" width="9" customWidth="1"/>
    <col min="547" max="547" width="13.7109375" customWidth="1"/>
    <col min="548" max="559" width="9" customWidth="1"/>
    <col min="769" max="769" width="12.85546875" customWidth="1"/>
    <col min="770" max="770" width="4.140625" customWidth="1"/>
    <col min="771" max="772" width="9" customWidth="1"/>
    <col min="773" max="773" width="10.42578125" customWidth="1"/>
    <col min="774" max="776" width="9" customWidth="1"/>
    <col min="777" max="777" width="13.42578125" customWidth="1"/>
    <col min="778" max="778" width="9" customWidth="1"/>
    <col min="779" max="779" width="10.7109375" customWidth="1"/>
    <col min="780" max="802" width="9" customWidth="1"/>
    <col min="803" max="803" width="13.7109375" customWidth="1"/>
    <col min="804" max="815" width="9" customWidth="1"/>
    <col min="1025" max="1025" width="12.85546875" customWidth="1"/>
    <col min="1026" max="1026" width="4.140625" customWidth="1"/>
    <col min="1027" max="1028" width="9" customWidth="1"/>
    <col min="1029" max="1029" width="10.42578125" customWidth="1"/>
    <col min="1030" max="1032" width="9" customWidth="1"/>
    <col min="1033" max="1033" width="13.42578125" customWidth="1"/>
    <col min="1034" max="1034" width="9" customWidth="1"/>
    <col min="1035" max="1035" width="10.7109375" customWidth="1"/>
    <col min="1036" max="1058" width="9" customWidth="1"/>
    <col min="1059" max="1059" width="13.7109375" customWidth="1"/>
    <col min="1060" max="1071" width="9" customWidth="1"/>
    <col min="1281" max="1281" width="12.85546875" customWidth="1"/>
    <col min="1282" max="1282" width="4.140625" customWidth="1"/>
    <col min="1283" max="1284" width="9" customWidth="1"/>
    <col min="1285" max="1285" width="10.42578125" customWidth="1"/>
    <col min="1286" max="1288" width="9" customWidth="1"/>
    <col min="1289" max="1289" width="13.42578125" customWidth="1"/>
    <col min="1290" max="1290" width="9" customWidth="1"/>
    <col min="1291" max="1291" width="10.7109375" customWidth="1"/>
    <col min="1292" max="1314" width="9" customWidth="1"/>
    <col min="1315" max="1315" width="13.7109375" customWidth="1"/>
    <col min="1316" max="1327" width="9" customWidth="1"/>
    <col min="1537" max="1537" width="12.85546875" customWidth="1"/>
    <col min="1538" max="1538" width="4.140625" customWidth="1"/>
    <col min="1539" max="1540" width="9" customWidth="1"/>
    <col min="1541" max="1541" width="10.42578125" customWidth="1"/>
    <col min="1542" max="1544" width="9" customWidth="1"/>
    <col min="1545" max="1545" width="13.42578125" customWidth="1"/>
    <col min="1546" max="1546" width="9" customWidth="1"/>
    <col min="1547" max="1547" width="10.7109375" customWidth="1"/>
    <col min="1548" max="1570" width="9" customWidth="1"/>
    <col min="1571" max="1571" width="13.7109375" customWidth="1"/>
    <col min="1572" max="1583" width="9" customWidth="1"/>
    <col min="1793" max="1793" width="12.85546875" customWidth="1"/>
    <col min="1794" max="1794" width="4.140625" customWidth="1"/>
    <col min="1795" max="1796" width="9" customWidth="1"/>
    <col min="1797" max="1797" width="10.42578125" customWidth="1"/>
    <col min="1798" max="1800" width="9" customWidth="1"/>
    <col min="1801" max="1801" width="13.42578125" customWidth="1"/>
    <col min="1802" max="1802" width="9" customWidth="1"/>
    <col min="1803" max="1803" width="10.7109375" customWidth="1"/>
    <col min="1804" max="1826" width="9" customWidth="1"/>
    <col min="1827" max="1827" width="13.7109375" customWidth="1"/>
    <col min="1828" max="1839" width="9" customWidth="1"/>
    <col min="2049" max="2049" width="12.85546875" customWidth="1"/>
    <col min="2050" max="2050" width="4.140625" customWidth="1"/>
    <col min="2051" max="2052" width="9" customWidth="1"/>
    <col min="2053" max="2053" width="10.42578125" customWidth="1"/>
    <col min="2054" max="2056" width="9" customWidth="1"/>
    <col min="2057" max="2057" width="13.42578125" customWidth="1"/>
    <col min="2058" max="2058" width="9" customWidth="1"/>
    <col min="2059" max="2059" width="10.7109375" customWidth="1"/>
    <col min="2060" max="2082" width="9" customWidth="1"/>
    <col min="2083" max="2083" width="13.7109375" customWidth="1"/>
    <col min="2084" max="2095" width="9" customWidth="1"/>
    <col min="2305" max="2305" width="12.85546875" customWidth="1"/>
    <col min="2306" max="2306" width="4.140625" customWidth="1"/>
    <col min="2307" max="2308" width="9" customWidth="1"/>
    <col min="2309" max="2309" width="10.42578125" customWidth="1"/>
    <col min="2310" max="2312" width="9" customWidth="1"/>
    <col min="2313" max="2313" width="13.42578125" customWidth="1"/>
    <col min="2314" max="2314" width="9" customWidth="1"/>
    <col min="2315" max="2315" width="10.7109375" customWidth="1"/>
    <col min="2316" max="2338" width="9" customWidth="1"/>
    <col min="2339" max="2339" width="13.7109375" customWidth="1"/>
    <col min="2340" max="2351" width="9" customWidth="1"/>
    <col min="2561" max="2561" width="12.85546875" customWidth="1"/>
    <col min="2562" max="2562" width="4.140625" customWidth="1"/>
    <col min="2563" max="2564" width="9" customWidth="1"/>
    <col min="2565" max="2565" width="10.42578125" customWidth="1"/>
    <col min="2566" max="2568" width="9" customWidth="1"/>
    <col min="2569" max="2569" width="13.42578125" customWidth="1"/>
    <col min="2570" max="2570" width="9" customWidth="1"/>
    <col min="2571" max="2571" width="10.7109375" customWidth="1"/>
    <col min="2572" max="2594" width="9" customWidth="1"/>
    <col min="2595" max="2595" width="13.7109375" customWidth="1"/>
    <col min="2596" max="2607" width="9" customWidth="1"/>
    <col min="2817" max="2817" width="12.85546875" customWidth="1"/>
    <col min="2818" max="2818" width="4.140625" customWidth="1"/>
    <col min="2819" max="2820" width="9" customWidth="1"/>
    <col min="2821" max="2821" width="10.42578125" customWidth="1"/>
    <col min="2822" max="2824" width="9" customWidth="1"/>
    <col min="2825" max="2825" width="13.42578125" customWidth="1"/>
    <col min="2826" max="2826" width="9" customWidth="1"/>
    <col min="2827" max="2827" width="10.7109375" customWidth="1"/>
    <col min="2828" max="2850" width="9" customWidth="1"/>
    <col min="2851" max="2851" width="13.7109375" customWidth="1"/>
    <col min="2852" max="2863" width="9" customWidth="1"/>
    <col min="3073" max="3073" width="12.85546875" customWidth="1"/>
    <col min="3074" max="3074" width="4.140625" customWidth="1"/>
    <col min="3075" max="3076" width="9" customWidth="1"/>
    <col min="3077" max="3077" width="10.42578125" customWidth="1"/>
    <col min="3078" max="3080" width="9" customWidth="1"/>
    <col min="3081" max="3081" width="13.42578125" customWidth="1"/>
    <col min="3082" max="3082" width="9" customWidth="1"/>
    <col min="3083" max="3083" width="10.7109375" customWidth="1"/>
    <col min="3084" max="3106" width="9" customWidth="1"/>
    <col min="3107" max="3107" width="13.7109375" customWidth="1"/>
    <col min="3108" max="3119" width="9" customWidth="1"/>
    <col min="3329" max="3329" width="12.85546875" customWidth="1"/>
    <col min="3330" max="3330" width="4.140625" customWidth="1"/>
    <col min="3331" max="3332" width="9" customWidth="1"/>
    <col min="3333" max="3333" width="10.42578125" customWidth="1"/>
    <col min="3334" max="3336" width="9" customWidth="1"/>
    <col min="3337" max="3337" width="13.42578125" customWidth="1"/>
    <col min="3338" max="3338" width="9" customWidth="1"/>
    <col min="3339" max="3339" width="10.7109375" customWidth="1"/>
    <col min="3340" max="3362" width="9" customWidth="1"/>
    <col min="3363" max="3363" width="13.7109375" customWidth="1"/>
    <col min="3364" max="3375" width="9" customWidth="1"/>
    <col min="3585" max="3585" width="12.85546875" customWidth="1"/>
    <col min="3586" max="3586" width="4.140625" customWidth="1"/>
    <col min="3587" max="3588" width="9" customWidth="1"/>
    <col min="3589" max="3589" width="10.42578125" customWidth="1"/>
    <col min="3590" max="3592" width="9" customWidth="1"/>
    <col min="3593" max="3593" width="13.42578125" customWidth="1"/>
    <col min="3594" max="3594" width="9" customWidth="1"/>
    <col min="3595" max="3595" width="10.7109375" customWidth="1"/>
    <col min="3596" max="3618" width="9" customWidth="1"/>
    <col min="3619" max="3619" width="13.7109375" customWidth="1"/>
    <col min="3620" max="3631" width="9" customWidth="1"/>
    <col min="3841" max="3841" width="12.85546875" customWidth="1"/>
    <col min="3842" max="3842" width="4.140625" customWidth="1"/>
    <col min="3843" max="3844" width="9" customWidth="1"/>
    <col min="3845" max="3845" width="10.42578125" customWidth="1"/>
    <col min="3846" max="3848" width="9" customWidth="1"/>
    <col min="3849" max="3849" width="13.42578125" customWidth="1"/>
    <col min="3850" max="3850" width="9" customWidth="1"/>
    <col min="3851" max="3851" width="10.7109375" customWidth="1"/>
    <col min="3852" max="3874" width="9" customWidth="1"/>
    <col min="3875" max="3875" width="13.7109375" customWidth="1"/>
    <col min="3876" max="3887" width="9" customWidth="1"/>
    <col min="4097" max="4097" width="12.85546875" customWidth="1"/>
    <col min="4098" max="4098" width="4.140625" customWidth="1"/>
    <col min="4099" max="4100" width="9" customWidth="1"/>
    <col min="4101" max="4101" width="10.42578125" customWidth="1"/>
    <col min="4102" max="4104" width="9" customWidth="1"/>
    <col min="4105" max="4105" width="13.42578125" customWidth="1"/>
    <col min="4106" max="4106" width="9" customWidth="1"/>
    <col min="4107" max="4107" width="10.7109375" customWidth="1"/>
    <col min="4108" max="4130" width="9" customWidth="1"/>
    <col min="4131" max="4131" width="13.7109375" customWidth="1"/>
    <col min="4132" max="4143" width="9" customWidth="1"/>
    <col min="4353" max="4353" width="12.85546875" customWidth="1"/>
    <col min="4354" max="4354" width="4.140625" customWidth="1"/>
    <col min="4355" max="4356" width="9" customWidth="1"/>
    <col min="4357" max="4357" width="10.42578125" customWidth="1"/>
    <col min="4358" max="4360" width="9" customWidth="1"/>
    <col min="4361" max="4361" width="13.42578125" customWidth="1"/>
    <col min="4362" max="4362" width="9" customWidth="1"/>
    <col min="4363" max="4363" width="10.7109375" customWidth="1"/>
    <col min="4364" max="4386" width="9" customWidth="1"/>
    <col min="4387" max="4387" width="13.7109375" customWidth="1"/>
    <col min="4388" max="4399" width="9" customWidth="1"/>
    <col min="4609" max="4609" width="12.85546875" customWidth="1"/>
    <col min="4610" max="4610" width="4.140625" customWidth="1"/>
    <col min="4611" max="4612" width="9" customWidth="1"/>
    <col min="4613" max="4613" width="10.42578125" customWidth="1"/>
    <col min="4614" max="4616" width="9" customWidth="1"/>
    <col min="4617" max="4617" width="13.42578125" customWidth="1"/>
    <col min="4618" max="4618" width="9" customWidth="1"/>
    <col min="4619" max="4619" width="10.7109375" customWidth="1"/>
    <col min="4620" max="4642" width="9" customWidth="1"/>
    <col min="4643" max="4643" width="13.7109375" customWidth="1"/>
    <col min="4644" max="4655" width="9" customWidth="1"/>
    <col min="4865" max="4865" width="12.85546875" customWidth="1"/>
    <col min="4866" max="4866" width="4.140625" customWidth="1"/>
    <col min="4867" max="4868" width="9" customWidth="1"/>
    <col min="4869" max="4869" width="10.42578125" customWidth="1"/>
    <col min="4870" max="4872" width="9" customWidth="1"/>
    <col min="4873" max="4873" width="13.42578125" customWidth="1"/>
    <col min="4874" max="4874" width="9" customWidth="1"/>
    <col min="4875" max="4875" width="10.7109375" customWidth="1"/>
    <col min="4876" max="4898" width="9" customWidth="1"/>
    <col min="4899" max="4899" width="13.7109375" customWidth="1"/>
    <col min="4900" max="4911" width="9" customWidth="1"/>
    <col min="5121" max="5121" width="12.85546875" customWidth="1"/>
    <col min="5122" max="5122" width="4.140625" customWidth="1"/>
    <col min="5123" max="5124" width="9" customWidth="1"/>
    <col min="5125" max="5125" width="10.42578125" customWidth="1"/>
    <col min="5126" max="5128" width="9" customWidth="1"/>
    <col min="5129" max="5129" width="13.42578125" customWidth="1"/>
    <col min="5130" max="5130" width="9" customWidth="1"/>
    <col min="5131" max="5131" width="10.7109375" customWidth="1"/>
    <col min="5132" max="5154" width="9" customWidth="1"/>
    <col min="5155" max="5155" width="13.7109375" customWidth="1"/>
    <col min="5156" max="5167" width="9" customWidth="1"/>
    <col min="5377" max="5377" width="12.85546875" customWidth="1"/>
    <col min="5378" max="5378" width="4.140625" customWidth="1"/>
    <col min="5379" max="5380" width="9" customWidth="1"/>
    <col min="5381" max="5381" width="10.42578125" customWidth="1"/>
    <col min="5382" max="5384" width="9" customWidth="1"/>
    <col min="5385" max="5385" width="13.42578125" customWidth="1"/>
    <col min="5386" max="5386" width="9" customWidth="1"/>
    <col min="5387" max="5387" width="10.7109375" customWidth="1"/>
    <col min="5388" max="5410" width="9" customWidth="1"/>
    <col min="5411" max="5411" width="13.7109375" customWidth="1"/>
    <col min="5412" max="5423" width="9" customWidth="1"/>
    <col min="5633" max="5633" width="12.85546875" customWidth="1"/>
    <col min="5634" max="5634" width="4.140625" customWidth="1"/>
    <col min="5635" max="5636" width="9" customWidth="1"/>
    <col min="5637" max="5637" width="10.42578125" customWidth="1"/>
    <col min="5638" max="5640" width="9" customWidth="1"/>
    <col min="5641" max="5641" width="13.42578125" customWidth="1"/>
    <col min="5642" max="5642" width="9" customWidth="1"/>
    <col min="5643" max="5643" width="10.7109375" customWidth="1"/>
    <col min="5644" max="5666" width="9" customWidth="1"/>
    <col min="5667" max="5667" width="13.7109375" customWidth="1"/>
    <col min="5668" max="5679" width="9" customWidth="1"/>
    <col min="5889" max="5889" width="12.85546875" customWidth="1"/>
    <col min="5890" max="5890" width="4.140625" customWidth="1"/>
    <col min="5891" max="5892" width="9" customWidth="1"/>
    <col min="5893" max="5893" width="10.42578125" customWidth="1"/>
    <col min="5894" max="5896" width="9" customWidth="1"/>
    <col min="5897" max="5897" width="13.42578125" customWidth="1"/>
    <col min="5898" max="5898" width="9" customWidth="1"/>
    <col min="5899" max="5899" width="10.7109375" customWidth="1"/>
    <col min="5900" max="5922" width="9" customWidth="1"/>
    <col min="5923" max="5923" width="13.7109375" customWidth="1"/>
    <col min="5924" max="5935" width="9" customWidth="1"/>
    <col min="6145" max="6145" width="12.85546875" customWidth="1"/>
    <col min="6146" max="6146" width="4.140625" customWidth="1"/>
    <col min="6147" max="6148" width="9" customWidth="1"/>
    <col min="6149" max="6149" width="10.42578125" customWidth="1"/>
    <col min="6150" max="6152" width="9" customWidth="1"/>
    <col min="6153" max="6153" width="13.42578125" customWidth="1"/>
    <col min="6154" max="6154" width="9" customWidth="1"/>
    <col min="6155" max="6155" width="10.7109375" customWidth="1"/>
    <col min="6156" max="6178" width="9" customWidth="1"/>
    <col min="6179" max="6179" width="13.7109375" customWidth="1"/>
    <col min="6180" max="6191" width="9" customWidth="1"/>
    <col min="6401" max="6401" width="12.85546875" customWidth="1"/>
    <col min="6402" max="6402" width="4.140625" customWidth="1"/>
    <col min="6403" max="6404" width="9" customWidth="1"/>
    <col min="6405" max="6405" width="10.42578125" customWidth="1"/>
    <col min="6406" max="6408" width="9" customWidth="1"/>
    <col min="6409" max="6409" width="13.42578125" customWidth="1"/>
    <col min="6410" max="6410" width="9" customWidth="1"/>
    <col min="6411" max="6411" width="10.7109375" customWidth="1"/>
    <col min="6412" max="6434" width="9" customWidth="1"/>
    <col min="6435" max="6435" width="13.7109375" customWidth="1"/>
    <col min="6436" max="6447" width="9" customWidth="1"/>
    <col min="6657" max="6657" width="12.85546875" customWidth="1"/>
    <col min="6658" max="6658" width="4.140625" customWidth="1"/>
    <col min="6659" max="6660" width="9" customWidth="1"/>
    <col min="6661" max="6661" width="10.42578125" customWidth="1"/>
    <col min="6662" max="6664" width="9" customWidth="1"/>
    <col min="6665" max="6665" width="13.42578125" customWidth="1"/>
    <col min="6666" max="6666" width="9" customWidth="1"/>
    <col min="6667" max="6667" width="10.7109375" customWidth="1"/>
    <col min="6668" max="6690" width="9" customWidth="1"/>
    <col min="6691" max="6691" width="13.7109375" customWidth="1"/>
    <col min="6692" max="6703" width="9" customWidth="1"/>
    <col min="6913" max="6913" width="12.85546875" customWidth="1"/>
    <col min="6914" max="6914" width="4.140625" customWidth="1"/>
    <col min="6915" max="6916" width="9" customWidth="1"/>
    <col min="6917" max="6917" width="10.42578125" customWidth="1"/>
    <col min="6918" max="6920" width="9" customWidth="1"/>
    <col min="6921" max="6921" width="13.42578125" customWidth="1"/>
    <col min="6922" max="6922" width="9" customWidth="1"/>
    <col min="6923" max="6923" width="10.7109375" customWidth="1"/>
    <col min="6924" max="6946" width="9" customWidth="1"/>
    <col min="6947" max="6947" width="13.7109375" customWidth="1"/>
    <col min="6948" max="6959" width="9" customWidth="1"/>
    <col min="7169" max="7169" width="12.85546875" customWidth="1"/>
    <col min="7170" max="7170" width="4.140625" customWidth="1"/>
    <col min="7171" max="7172" width="9" customWidth="1"/>
    <col min="7173" max="7173" width="10.42578125" customWidth="1"/>
    <col min="7174" max="7176" width="9" customWidth="1"/>
    <col min="7177" max="7177" width="13.42578125" customWidth="1"/>
    <col min="7178" max="7178" width="9" customWidth="1"/>
    <col min="7179" max="7179" width="10.7109375" customWidth="1"/>
    <col min="7180" max="7202" width="9" customWidth="1"/>
    <col min="7203" max="7203" width="13.7109375" customWidth="1"/>
    <col min="7204" max="7215" width="9" customWidth="1"/>
    <col min="7425" max="7425" width="12.85546875" customWidth="1"/>
    <col min="7426" max="7426" width="4.140625" customWidth="1"/>
    <col min="7427" max="7428" width="9" customWidth="1"/>
    <col min="7429" max="7429" width="10.42578125" customWidth="1"/>
    <col min="7430" max="7432" width="9" customWidth="1"/>
    <col min="7433" max="7433" width="13.42578125" customWidth="1"/>
    <col min="7434" max="7434" width="9" customWidth="1"/>
    <col min="7435" max="7435" width="10.7109375" customWidth="1"/>
    <col min="7436" max="7458" width="9" customWidth="1"/>
    <col min="7459" max="7459" width="13.7109375" customWidth="1"/>
    <col min="7460" max="7471" width="9" customWidth="1"/>
    <col min="7681" max="7681" width="12.85546875" customWidth="1"/>
    <col min="7682" max="7682" width="4.140625" customWidth="1"/>
    <col min="7683" max="7684" width="9" customWidth="1"/>
    <col min="7685" max="7685" width="10.42578125" customWidth="1"/>
    <col min="7686" max="7688" width="9" customWidth="1"/>
    <col min="7689" max="7689" width="13.42578125" customWidth="1"/>
    <col min="7690" max="7690" width="9" customWidth="1"/>
    <col min="7691" max="7691" width="10.7109375" customWidth="1"/>
    <col min="7692" max="7714" width="9" customWidth="1"/>
    <col min="7715" max="7715" width="13.7109375" customWidth="1"/>
    <col min="7716" max="7727" width="9" customWidth="1"/>
    <col min="7937" max="7937" width="12.85546875" customWidth="1"/>
    <col min="7938" max="7938" width="4.140625" customWidth="1"/>
    <col min="7939" max="7940" width="9" customWidth="1"/>
    <col min="7941" max="7941" width="10.42578125" customWidth="1"/>
    <col min="7942" max="7944" width="9" customWidth="1"/>
    <col min="7945" max="7945" width="13.42578125" customWidth="1"/>
    <col min="7946" max="7946" width="9" customWidth="1"/>
    <col min="7947" max="7947" width="10.7109375" customWidth="1"/>
    <col min="7948" max="7970" width="9" customWidth="1"/>
    <col min="7971" max="7971" width="13.7109375" customWidth="1"/>
    <col min="7972" max="7983" width="9" customWidth="1"/>
    <col min="8193" max="8193" width="12.85546875" customWidth="1"/>
    <col min="8194" max="8194" width="4.140625" customWidth="1"/>
    <col min="8195" max="8196" width="9" customWidth="1"/>
    <col min="8197" max="8197" width="10.42578125" customWidth="1"/>
    <col min="8198" max="8200" width="9" customWidth="1"/>
    <col min="8201" max="8201" width="13.42578125" customWidth="1"/>
    <col min="8202" max="8202" width="9" customWidth="1"/>
    <col min="8203" max="8203" width="10.7109375" customWidth="1"/>
    <col min="8204" max="8226" width="9" customWidth="1"/>
    <col min="8227" max="8227" width="13.7109375" customWidth="1"/>
    <col min="8228" max="8239" width="9" customWidth="1"/>
    <col min="8449" max="8449" width="12.85546875" customWidth="1"/>
    <col min="8450" max="8450" width="4.140625" customWidth="1"/>
    <col min="8451" max="8452" width="9" customWidth="1"/>
    <col min="8453" max="8453" width="10.42578125" customWidth="1"/>
    <col min="8454" max="8456" width="9" customWidth="1"/>
    <col min="8457" max="8457" width="13.42578125" customWidth="1"/>
    <col min="8458" max="8458" width="9" customWidth="1"/>
    <col min="8459" max="8459" width="10.7109375" customWidth="1"/>
    <col min="8460" max="8482" width="9" customWidth="1"/>
    <col min="8483" max="8483" width="13.7109375" customWidth="1"/>
    <col min="8484" max="8495" width="9" customWidth="1"/>
    <col min="8705" max="8705" width="12.85546875" customWidth="1"/>
    <col min="8706" max="8706" width="4.140625" customWidth="1"/>
    <col min="8707" max="8708" width="9" customWidth="1"/>
    <col min="8709" max="8709" width="10.42578125" customWidth="1"/>
    <col min="8710" max="8712" width="9" customWidth="1"/>
    <col min="8713" max="8713" width="13.42578125" customWidth="1"/>
    <col min="8714" max="8714" width="9" customWidth="1"/>
    <col min="8715" max="8715" width="10.7109375" customWidth="1"/>
    <col min="8716" max="8738" width="9" customWidth="1"/>
    <col min="8739" max="8739" width="13.7109375" customWidth="1"/>
    <col min="8740" max="8751" width="9" customWidth="1"/>
    <col min="8961" max="8961" width="12.85546875" customWidth="1"/>
    <col min="8962" max="8962" width="4.140625" customWidth="1"/>
    <col min="8963" max="8964" width="9" customWidth="1"/>
    <col min="8965" max="8965" width="10.42578125" customWidth="1"/>
    <col min="8966" max="8968" width="9" customWidth="1"/>
    <col min="8969" max="8969" width="13.42578125" customWidth="1"/>
    <col min="8970" max="8970" width="9" customWidth="1"/>
    <col min="8971" max="8971" width="10.7109375" customWidth="1"/>
    <col min="8972" max="8994" width="9" customWidth="1"/>
    <col min="8995" max="8995" width="13.7109375" customWidth="1"/>
    <col min="8996" max="9007" width="9" customWidth="1"/>
    <col min="9217" max="9217" width="12.85546875" customWidth="1"/>
    <col min="9218" max="9218" width="4.140625" customWidth="1"/>
    <col min="9219" max="9220" width="9" customWidth="1"/>
    <col min="9221" max="9221" width="10.42578125" customWidth="1"/>
    <col min="9222" max="9224" width="9" customWidth="1"/>
    <col min="9225" max="9225" width="13.42578125" customWidth="1"/>
    <col min="9226" max="9226" width="9" customWidth="1"/>
    <col min="9227" max="9227" width="10.7109375" customWidth="1"/>
    <col min="9228" max="9250" width="9" customWidth="1"/>
    <col min="9251" max="9251" width="13.7109375" customWidth="1"/>
    <col min="9252" max="9263" width="9" customWidth="1"/>
    <col min="9473" max="9473" width="12.85546875" customWidth="1"/>
    <col min="9474" max="9474" width="4.140625" customWidth="1"/>
    <col min="9475" max="9476" width="9" customWidth="1"/>
    <col min="9477" max="9477" width="10.42578125" customWidth="1"/>
    <col min="9478" max="9480" width="9" customWidth="1"/>
    <col min="9481" max="9481" width="13.42578125" customWidth="1"/>
    <col min="9482" max="9482" width="9" customWidth="1"/>
    <col min="9483" max="9483" width="10.7109375" customWidth="1"/>
    <col min="9484" max="9506" width="9" customWidth="1"/>
    <col min="9507" max="9507" width="13.7109375" customWidth="1"/>
    <col min="9508" max="9519" width="9" customWidth="1"/>
    <col min="9729" max="9729" width="12.85546875" customWidth="1"/>
    <col min="9730" max="9730" width="4.140625" customWidth="1"/>
    <col min="9731" max="9732" width="9" customWidth="1"/>
    <col min="9733" max="9733" width="10.42578125" customWidth="1"/>
    <col min="9734" max="9736" width="9" customWidth="1"/>
    <col min="9737" max="9737" width="13.42578125" customWidth="1"/>
    <col min="9738" max="9738" width="9" customWidth="1"/>
    <col min="9739" max="9739" width="10.7109375" customWidth="1"/>
    <col min="9740" max="9762" width="9" customWidth="1"/>
    <col min="9763" max="9763" width="13.7109375" customWidth="1"/>
    <col min="9764" max="9775" width="9" customWidth="1"/>
    <col min="9985" max="9985" width="12.85546875" customWidth="1"/>
    <col min="9986" max="9986" width="4.140625" customWidth="1"/>
    <col min="9987" max="9988" width="9" customWidth="1"/>
    <col min="9989" max="9989" width="10.42578125" customWidth="1"/>
    <col min="9990" max="9992" width="9" customWidth="1"/>
    <col min="9993" max="9993" width="13.42578125" customWidth="1"/>
    <col min="9994" max="9994" width="9" customWidth="1"/>
    <col min="9995" max="9995" width="10.7109375" customWidth="1"/>
    <col min="9996" max="10018" width="9" customWidth="1"/>
    <col min="10019" max="10019" width="13.7109375" customWidth="1"/>
    <col min="10020" max="10031" width="9" customWidth="1"/>
    <col min="10241" max="10241" width="12.85546875" customWidth="1"/>
    <col min="10242" max="10242" width="4.140625" customWidth="1"/>
    <col min="10243" max="10244" width="9" customWidth="1"/>
    <col min="10245" max="10245" width="10.42578125" customWidth="1"/>
    <col min="10246" max="10248" width="9" customWidth="1"/>
    <col min="10249" max="10249" width="13.42578125" customWidth="1"/>
    <col min="10250" max="10250" width="9" customWidth="1"/>
    <col min="10251" max="10251" width="10.7109375" customWidth="1"/>
    <col min="10252" max="10274" width="9" customWidth="1"/>
    <col min="10275" max="10275" width="13.7109375" customWidth="1"/>
    <col min="10276" max="10287" width="9" customWidth="1"/>
    <col min="10497" max="10497" width="12.85546875" customWidth="1"/>
    <col min="10498" max="10498" width="4.140625" customWidth="1"/>
    <col min="10499" max="10500" width="9" customWidth="1"/>
    <col min="10501" max="10501" width="10.42578125" customWidth="1"/>
    <col min="10502" max="10504" width="9" customWidth="1"/>
    <col min="10505" max="10505" width="13.42578125" customWidth="1"/>
    <col min="10506" max="10506" width="9" customWidth="1"/>
    <col min="10507" max="10507" width="10.7109375" customWidth="1"/>
    <col min="10508" max="10530" width="9" customWidth="1"/>
    <col min="10531" max="10531" width="13.7109375" customWidth="1"/>
    <col min="10532" max="10543" width="9" customWidth="1"/>
    <col min="10753" max="10753" width="12.85546875" customWidth="1"/>
    <col min="10754" max="10754" width="4.140625" customWidth="1"/>
    <col min="10755" max="10756" width="9" customWidth="1"/>
    <col min="10757" max="10757" width="10.42578125" customWidth="1"/>
    <col min="10758" max="10760" width="9" customWidth="1"/>
    <col min="10761" max="10761" width="13.42578125" customWidth="1"/>
    <col min="10762" max="10762" width="9" customWidth="1"/>
    <col min="10763" max="10763" width="10.7109375" customWidth="1"/>
    <col min="10764" max="10786" width="9" customWidth="1"/>
    <col min="10787" max="10787" width="13.7109375" customWidth="1"/>
    <col min="10788" max="10799" width="9" customWidth="1"/>
    <col min="11009" max="11009" width="12.85546875" customWidth="1"/>
    <col min="11010" max="11010" width="4.140625" customWidth="1"/>
    <col min="11011" max="11012" width="9" customWidth="1"/>
    <col min="11013" max="11013" width="10.42578125" customWidth="1"/>
    <col min="11014" max="11016" width="9" customWidth="1"/>
    <col min="11017" max="11017" width="13.42578125" customWidth="1"/>
    <col min="11018" max="11018" width="9" customWidth="1"/>
    <col min="11019" max="11019" width="10.7109375" customWidth="1"/>
    <col min="11020" max="11042" width="9" customWidth="1"/>
    <col min="11043" max="11043" width="13.7109375" customWidth="1"/>
    <col min="11044" max="11055" width="9" customWidth="1"/>
    <col min="11265" max="11265" width="12.85546875" customWidth="1"/>
    <col min="11266" max="11266" width="4.140625" customWidth="1"/>
    <col min="11267" max="11268" width="9" customWidth="1"/>
    <col min="11269" max="11269" width="10.42578125" customWidth="1"/>
    <col min="11270" max="11272" width="9" customWidth="1"/>
    <col min="11273" max="11273" width="13.42578125" customWidth="1"/>
    <col min="11274" max="11274" width="9" customWidth="1"/>
    <col min="11275" max="11275" width="10.7109375" customWidth="1"/>
    <col min="11276" max="11298" width="9" customWidth="1"/>
    <col min="11299" max="11299" width="13.7109375" customWidth="1"/>
    <col min="11300" max="11311" width="9" customWidth="1"/>
    <col min="11521" max="11521" width="12.85546875" customWidth="1"/>
    <col min="11522" max="11522" width="4.140625" customWidth="1"/>
    <col min="11523" max="11524" width="9" customWidth="1"/>
    <col min="11525" max="11525" width="10.42578125" customWidth="1"/>
    <col min="11526" max="11528" width="9" customWidth="1"/>
    <col min="11529" max="11529" width="13.42578125" customWidth="1"/>
    <col min="11530" max="11530" width="9" customWidth="1"/>
    <col min="11531" max="11531" width="10.7109375" customWidth="1"/>
    <col min="11532" max="11554" width="9" customWidth="1"/>
    <col min="11555" max="11555" width="13.7109375" customWidth="1"/>
    <col min="11556" max="11567" width="9" customWidth="1"/>
    <col min="11777" max="11777" width="12.85546875" customWidth="1"/>
    <col min="11778" max="11778" width="4.140625" customWidth="1"/>
    <col min="11779" max="11780" width="9" customWidth="1"/>
    <col min="11781" max="11781" width="10.42578125" customWidth="1"/>
    <col min="11782" max="11784" width="9" customWidth="1"/>
    <col min="11785" max="11785" width="13.42578125" customWidth="1"/>
    <col min="11786" max="11786" width="9" customWidth="1"/>
    <col min="11787" max="11787" width="10.7109375" customWidth="1"/>
    <col min="11788" max="11810" width="9" customWidth="1"/>
    <col min="11811" max="11811" width="13.7109375" customWidth="1"/>
    <col min="11812" max="11823" width="9" customWidth="1"/>
    <col min="12033" max="12033" width="12.85546875" customWidth="1"/>
    <col min="12034" max="12034" width="4.140625" customWidth="1"/>
    <col min="12035" max="12036" width="9" customWidth="1"/>
    <col min="12037" max="12037" width="10.42578125" customWidth="1"/>
    <col min="12038" max="12040" width="9" customWidth="1"/>
    <col min="12041" max="12041" width="13.42578125" customWidth="1"/>
    <col min="12042" max="12042" width="9" customWidth="1"/>
    <col min="12043" max="12043" width="10.7109375" customWidth="1"/>
    <col min="12044" max="12066" width="9" customWidth="1"/>
    <col min="12067" max="12067" width="13.7109375" customWidth="1"/>
    <col min="12068" max="12079" width="9" customWidth="1"/>
    <col min="12289" max="12289" width="12.85546875" customWidth="1"/>
    <col min="12290" max="12290" width="4.140625" customWidth="1"/>
    <col min="12291" max="12292" width="9" customWidth="1"/>
    <col min="12293" max="12293" width="10.42578125" customWidth="1"/>
    <col min="12294" max="12296" width="9" customWidth="1"/>
    <col min="12297" max="12297" width="13.42578125" customWidth="1"/>
    <col min="12298" max="12298" width="9" customWidth="1"/>
    <col min="12299" max="12299" width="10.7109375" customWidth="1"/>
    <col min="12300" max="12322" width="9" customWidth="1"/>
    <col min="12323" max="12323" width="13.7109375" customWidth="1"/>
    <col min="12324" max="12335" width="9" customWidth="1"/>
    <col min="12545" max="12545" width="12.85546875" customWidth="1"/>
    <col min="12546" max="12546" width="4.140625" customWidth="1"/>
    <col min="12547" max="12548" width="9" customWidth="1"/>
    <col min="12549" max="12549" width="10.42578125" customWidth="1"/>
    <col min="12550" max="12552" width="9" customWidth="1"/>
    <col min="12553" max="12553" width="13.42578125" customWidth="1"/>
    <col min="12554" max="12554" width="9" customWidth="1"/>
    <col min="12555" max="12555" width="10.7109375" customWidth="1"/>
    <col min="12556" max="12578" width="9" customWidth="1"/>
    <col min="12579" max="12579" width="13.7109375" customWidth="1"/>
    <col min="12580" max="12591" width="9" customWidth="1"/>
    <col min="12801" max="12801" width="12.85546875" customWidth="1"/>
    <col min="12802" max="12802" width="4.140625" customWidth="1"/>
    <col min="12803" max="12804" width="9" customWidth="1"/>
    <col min="12805" max="12805" width="10.42578125" customWidth="1"/>
    <col min="12806" max="12808" width="9" customWidth="1"/>
    <col min="12809" max="12809" width="13.42578125" customWidth="1"/>
    <col min="12810" max="12810" width="9" customWidth="1"/>
    <col min="12811" max="12811" width="10.7109375" customWidth="1"/>
    <col min="12812" max="12834" width="9" customWidth="1"/>
    <col min="12835" max="12835" width="13.7109375" customWidth="1"/>
    <col min="12836" max="12847" width="9" customWidth="1"/>
    <col min="13057" max="13057" width="12.85546875" customWidth="1"/>
    <col min="13058" max="13058" width="4.140625" customWidth="1"/>
    <col min="13059" max="13060" width="9" customWidth="1"/>
    <col min="13061" max="13061" width="10.42578125" customWidth="1"/>
    <col min="13062" max="13064" width="9" customWidth="1"/>
    <col min="13065" max="13065" width="13.42578125" customWidth="1"/>
    <col min="13066" max="13066" width="9" customWidth="1"/>
    <col min="13067" max="13067" width="10.7109375" customWidth="1"/>
    <col min="13068" max="13090" width="9" customWidth="1"/>
    <col min="13091" max="13091" width="13.7109375" customWidth="1"/>
    <col min="13092" max="13103" width="9" customWidth="1"/>
    <col min="13313" max="13313" width="12.85546875" customWidth="1"/>
    <col min="13314" max="13314" width="4.140625" customWidth="1"/>
    <col min="13315" max="13316" width="9" customWidth="1"/>
    <col min="13317" max="13317" width="10.42578125" customWidth="1"/>
    <col min="13318" max="13320" width="9" customWidth="1"/>
    <col min="13321" max="13321" width="13.42578125" customWidth="1"/>
    <col min="13322" max="13322" width="9" customWidth="1"/>
    <col min="13323" max="13323" width="10.7109375" customWidth="1"/>
    <col min="13324" max="13346" width="9" customWidth="1"/>
    <col min="13347" max="13347" width="13.7109375" customWidth="1"/>
    <col min="13348" max="13359" width="9" customWidth="1"/>
    <col min="13569" max="13569" width="12.85546875" customWidth="1"/>
    <col min="13570" max="13570" width="4.140625" customWidth="1"/>
    <col min="13571" max="13572" width="9" customWidth="1"/>
    <col min="13573" max="13573" width="10.42578125" customWidth="1"/>
    <col min="13574" max="13576" width="9" customWidth="1"/>
    <col min="13577" max="13577" width="13.42578125" customWidth="1"/>
    <col min="13578" max="13578" width="9" customWidth="1"/>
    <col min="13579" max="13579" width="10.7109375" customWidth="1"/>
    <col min="13580" max="13602" width="9" customWidth="1"/>
    <col min="13603" max="13603" width="13.7109375" customWidth="1"/>
    <col min="13604" max="13615" width="9" customWidth="1"/>
    <col min="13825" max="13825" width="12.85546875" customWidth="1"/>
    <col min="13826" max="13826" width="4.140625" customWidth="1"/>
    <col min="13827" max="13828" width="9" customWidth="1"/>
    <col min="13829" max="13829" width="10.42578125" customWidth="1"/>
    <col min="13830" max="13832" width="9" customWidth="1"/>
    <col min="13833" max="13833" width="13.42578125" customWidth="1"/>
    <col min="13834" max="13834" width="9" customWidth="1"/>
    <col min="13835" max="13835" width="10.7109375" customWidth="1"/>
    <col min="13836" max="13858" width="9" customWidth="1"/>
    <col min="13859" max="13859" width="13.7109375" customWidth="1"/>
    <col min="13860" max="13871" width="9" customWidth="1"/>
    <col min="14081" max="14081" width="12.85546875" customWidth="1"/>
    <col min="14082" max="14082" width="4.140625" customWidth="1"/>
    <col min="14083" max="14084" width="9" customWidth="1"/>
    <col min="14085" max="14085" width="10.42578125" customWidth="1"/>
    <col min="14086" max="14088" width="9" customWidth="1"/>
    <col min="14089" max="14089" width="13.42578125" customWidth="1"/>
    <col min="14090" max="14090" width="9" customWidth="1"/>
    <col min="14091" max="14091" width="10.7109375" customWidth="1"/>
    <col min="14092" max="14114" width="9" customWidth="1"/>
    <col min="14115" max="14115" width="13.7109375" customWidth="1"/>
    <col min="14116" max="14127" width="9" customWidth="1"/>
    <col min="14337" max="14337" width="12.85546875" customWidth="1"/>
    <col min="14338" max="14338" width="4.140625" customWidth="1"/>
    <col min="14339" max="14340" width="9" customWidth="1"/>
    <col min="14341" max="14341" width="10.42578125" customWidth="1"/>
    <col min="14342" max="14344" width="9" customWidth="1"/>
    <col min="14345" max="14345" width="13.42578125" customWidth="1"/>
    <col min="14346" max="14346" width="9" customWidth="1"/>
    <col min="14347" max="14347" width="10.7109375" customWidth="1"/>
    <col min="14348" max="14370" width="9" customWidth="1"/>
    <col min="14371" max="14371" width="13.7109375" customWidth="1"/>
    <col min="14372" max="14383" width="9" customWidth="1"/>
    <col min="14593" max="14593" width="12.85546875" customWidth="1"/>
    <col min="14594" max="14594" width="4.140625" customWidth="1"/>
    <col min="14595" max="14596" width="9" customWidth="1"/>
    <col min="14597" max="14597" width="10.42578125" customWidth="1"/>
    <col min="14598" max="14600" width="9" customWidth="1"/>
    <col min="14601" max="14601" width="13.42578125" customWidth="1"/>
    <col min="14602" max="14602" width="9" customWidth="1"/>
    <col min="14603" max="14603" width="10.7109375" customWidth="1"/>
    <col min="14604" max="14626" width="9" customWidth="1"/>
    <col min="14627" max="14627" width="13.7109375" customWidth="1"/>
    <col min="14628" max="14639" width="9" customWidth="1"/>
    <col min="14849" max="14849" width="12.85546875" customWidth="1"/>
    <col min="14850" max="14850" width="4.140625" customWidth="1"/>
    <col min="14851" max="14852" width="9" customWidth="1"/>
    <col min="14853" max="14853" width="10.42578125" customWidth="1"/>
    <col min="14854" max="14856" width="9" customWidth="1"/>
    <col min="14857" max="14857" width="13.42578125" customWidth="1"/>
    <col min="14858" max="14858" width="9" customWidth="1"/>
    <col min="14859" max="14859" width="10.7109375" customWidth="1"/>
    <col min="14860" max="14882" width="9" customWidth="1"/>
    <col min="14883" max="14883" width="13.7109375" customWidth="1"/>
    <col min="14884" max="14895" width="9" customWidth="1"/>
    <col min="15105" max="15105" width="12.85546875" customWidth="1"/>
    <col min="15106" max="15106" width="4.140625" customWidth="1"/>
    <col min="15107" max="15108" width="9" customWidth="1"/>
    <col min="15109" max="15109" width="10.42578125" customWidth="1"/>
    <col min="15110" max="15112" width="9" customWidth="1"/>
    <col min="15113" max="15113" width="13.42578125" customWidth="1"/>
    <col min="15114" max="15114" width="9" customWidth="1"/>
    <col min="15115" max="15115" width="10.7109375" customWidth="1"/>
    <col min="15116" max="15138" width="9" customWidth="1"/>
    <col min="15139" max="15139" width="13.7109375" customWidth="1"/>
    <col min="15140" max="15151" width="9" customWidth="1"/>
    <col min="15361" max="15361" width="12.85546875" customWidth="1"/>
    <col min="15362" max="15362" width="4.140625" customWidth="1"/>
    <col min="15363" max="15364" width="9" customWidth="1"/>
    <col min="15365" max="15365" width="10.42578125" customWidth="1"/>
    <col min="15366" max="15368" width="9" customWidth="1"/>
    <col min="15369" max="15369" width="13.42578125" customWidth="1"/>
    <col min="15370" max="15370" width="9" customWidth="1"/>
    <col min="15371" max="15371" width="10.7109375" customWidth="1"/>
    <col min="15372" max="15394" width="9" customWidth="1"/>
    <col min="15395" max="15395" width="13.7109375" customWidth="1"/>
    <col min="15396" max="15407" width="9" customWidth="1"/>
    <col min="15617" max="15617" width="12.85546875" customWidth="1"/>
    <col min="15618" max="15618" width="4.140625" customWidth="1"/>
    <col min="15619" max="15620" width="9" customWidth="1"/>
    <col min="15621" max="15621" width="10.42578125" customWidth="1"/>
    <col min="15622" max="15624" width="9" customWidth="1"/>
    <col min="15625" max="15625" width="13.42578125" customWidth="1"/>
    <col min="15626" max="15626" width="9" customWidth="1"/>
    <col min="15627" max="15627" width="10.7109375" customWidth="1"/>
    <col min="15628" max="15650" width="9" customWidth="1"/>
    <col min="15651" max="15651" width="13.7109375" customWidth="1"/>
    <col min="15652" max="15663" width="9" customWidth="1"/>
    <col min="15873" max="15873" width="12.85546875" customWidth="1"/>
    <col min="15874" max="15874" width="4.140625" customWidth="1"/>
    <col min="15875" max="15876" width="9" customWidth="1"/>
    <col min="15877" max="15877" width="10.42578125" customWidth="1"/>
    <col min="15878" max="15880" width="9" customWidth="1"/>
    <col min="15881" max="15881" width="13.42578125" customWidth="1"/>
    <col min="15882" max="15882" width="9" customWidth="1"/>
    <col min="15883" max="15883" width="10.7109375" customWidth="1"/>
    <col min="15884" max="15906" width="9" customWidth="1"/>
    <col min="15907" max="15907" width="13.7109375" customWidth="1"/>
    <col min="15908" max="15919" width="9" customWidth="1"/>
    <col min="16129" max="16129" width="12.85546875" customWidth="1"/>
    <col min="16130" max="16130" width="4.140625" customWidth="1"/>
    <col min="16131" max="16132" width="9" customWidth="1"/>
    <col min="16133" max="16133" width="10.42578125" customWidth="1"/>
    <col min="16134" max="16136" width="9" customWidth="1"/>
    <col min="16137" max="16137" width="13.42578125" customWidth="1"/>
    <col min="16138" max="16138" width="9" customWidth="1"/>
    <col min="16139" max="16139" width="10.7109375" customWidth="1"/>
    <col min="16140" max="16162" width="9" customWidth="1"/>
    <col min="16163" max="16163" width="13.7109375" customWidth="1"/>
    <col min="16164" max="16175" width="9" customWidth="1"/>
  </cols>
  <sheetData>
    <row r="1" spans="1:36" ht="46.5" customHeight="1" x14ac:dyDescent="0.25">
      <c r="AF1" s="154" t="s">
        <v>41</v>
      </c>
      <c r="AG1" s="154"/>
      <c r="AH1" s="154"/>
      <c r="AI1" s="154"/>
      <c r="AJ1" s="154"/>
    </row>
    <row r="2" spans="1:36" ht="15.75" x14ac:dyDescent="0.25">
      <c r="B2" s="163" t="s">
        <v>168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5.75" x14ac:dyDescent="0.25">
      <c r="A3" s="164" t="s">
        <v>57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</row>
    <row r="5" spans="1:36" ht="66.75" customHeight="1" x14ac:dyDescent="0.25">
      <c r="A5" s="165" t="s">
        <v>169</v>
      </c>
      <c r="B5" s="165" t="s">
        <v>170</v>
      </c>
      <c r="C5" s="168" t="s">
        <v>15</v>
      </c>
      <c r="D5" s="168"/>
      <c r="E5" s="168" t="s">
        <v>14</v>
      </c>
      <c r="F5" s="168"/>
      <c r="G5" s="168" t="s">
        <v>171</v>
      </c>
      <c r="H5" s="168"/>
      <c r="I5" s="168" t="s">
        <v>172</v>
      </c>
      <c r="J5" s="168"/>
      <c r="K5" s="168" t="s">
        <v>173</v>
      </c>
      <c r="L5" s="168"/>
      <c r="M5" s="168" t="s">
        <v>174</v>
      </c>
      <c r="N5" s="168"/>
      <c r="O5" s="168" t="s">
        <v>32</v>
      </c>
      <c r="P5" s="168"/>
      <c r="Q5" s="168" t="s">
        <v>175</v>
      </c>
      <c r="R5" s="168"/>
      <c r="S5" s="168" t="s">
        <v>36</v>
      </c>
      <c r="T5" s="168"/>
      <c r="U5" s="168" t="s">
        <v>176</v>
      </c>
      <c r="V5" s="168"/>
      <c r="W5" s="168" t="s">
        <v>10</v>
      </c>
      <c r="X5" s="168"/>
      <c r="Y5" s="168" t="s">
        <v>177</v>
      </c>
      <c r="Z5" s="168"/>
      <c r="AA5" s="168" t="s">
        <v>178</v>
      </c>
      <c r="AB5" s="168"/>
      <c r="AC5" s="168" t="s">
        <v>37</v>
      </c>
      <c r="AD5" s="168"/>
      <c r="AE5" s="168" t="s">
        <v>39</v>
      </c>
      <c r="AF5" s="168"/>
      <c r="AG5" s="168" t="s">
        <v>179</v>
      </c>
      <c r="AH5" s="168"/>
      <c r="AI5" s="169" t="s">
        <v>180</v>
      </c>
      <c r="AJ5" s="169"/>
    </row>
    <row r="6" spans="1:36" x14ac:dyDescent="0.25">
      <c r="A6" s="166"/>
      <c r="B6" s="166"/>
      <c r="C6" s="81" t="s">
        <v>181</v>
      </c>
      <c r="D6" s="81" t="s">
        <v>4</v>
      </c>
      <c r="E6" s="81" t="s">
        <v>181</v>
      </c>
      <c r="F6" s="81" t="s">
        <v>4</v>
      </c>
      <c r="G6" s="81" t="s">
        <v>181</v>
      </c>
      <c r="H6" s="81" t="s">
        <v>4</v>
      </c>
      <c r="I6" s="81" t="s">
        <v>181</v>
      </c>
      <c r="J6" s="81" t="s">
        <v>4</v>
      </c>
      <c r="K6" s="81" t="s">
        <v>181</v>
      </c>
      <c r="L6" s="81" t="s">
        <v>4</v>
      </c>
      <c r="M6" s="81" t="s">
        <v>181</v>
      </c>
      <c r="N6" s="81" t="s">
        <v>4</v>
      </c>
      <c r="O6" s="81" t="s">
        <v>181</v>
      </c>
      <c r="P6" s="81" t="s">
        <v>4</v>
      </c>
      <c r="Q6" s="81" t="s">
        <v>181</v>
      </c>
      <c r="R6" s="81" t="s">
        <v>4</v>
      </c>
      <c r="S6" s="81" t="s">
        <v>181</v>
      </c>
      <c r="T6" s="81" t="s">
        <v>4</v>
      </c>
      <c r="U6" s="81" t="s">
        <v>181</v>
      </c>
      <c r="V6" s="81" t="s">
        <v>4</v>
      </c>
      <c r="W6" s="81" t="s">
        <v>181</v>
      </c>
      <c r="X6" s="81" t="s">
        <v>4</v>
      </c>
      <c r="Y6" s="81" t="s">
        <v>181</v>
      </c>
      <c r="Z6" s="81" t="s">
        <v>4</v>
      </c>
      <c r="AA6" s="81" t="s">
        <v>181</v>
      </c>
      <c r="AB6" s="81" t="s">
        <v>4</v>
      </c>
      <c r="AC6" s="81" t="s">
        <v>181</v>
      </c>
      <c r="AD6" s="81" t="s">
        <v>4</v>
      </c>
      <c r="AE6" s="81" t="s">
        <v>181</v>
      </c>
      <c r="AF6" s="81" t="s">
        <v>4</v>
      </c>
      <c r="AG6" s="81" t="s">
        <v>181</v>
      </c>
      <c r="AH6" s="81" t="s">
        <v>4</v>
      </c>
      <c r="AI6" s="81" t="s">
        <v>181</v>
      </c>
      <c r="AJ6" s="81" t="s">
        <v>4</v>
      </c>
    </row>
    <row r="7" spans="1:36" s="83" customFormat="1" x14ac:dyDescent="0.25">
      <c r="A7" s="167"/>
      <c r="B7" s="167"/>
      <c r="C7" s="82">
        <v>1</v>
      </c>
      <c r="D7" s="82">
        <v>2</v>
      </c>
      <c r="E7" s="82">
        <v>3</v>
      </c>
      <c r="F7" s="82">
        <v>4</v>
      </c>
      <c r="G7" s="82">
        <v>5</v>
      </c>
      <c r="H7" s="82">
        <v>6</v>
      </c>
      <c r="I7" s="82">
        <v>7</v>
      </c>
      <c r="J7" s="82">
        <v>8</v>
      </c>
      <c r="K7" s="82">
        <v>9</v>
      </c>
      <c r="L7" s="82">
        <v>10</v>
      </c>
      <c r="M7" s="82">
        <v>11</v>
      </c>
      <c r="N7" s="82">
        <v>12</v>
      </c>
      <c r="O7" s="82">
        <v>13</v>
      </c>
      <c r="P7" s="82">
        <v>14</v>
      </c>
      <c r="Q7" s="82">
        <v>15</v>
      </c>
      <c r="R7" s="82">
        <v>16</v>
      </c>
      <c r="S7" s="82">
        <v>17</v>
      </c>
      <c r="T7" s="82">
        <v>18</v>
      </c>
      <c r="U7" s="82">
        <v>19</v>
      </c>
      <c r="V7" s="82">
        <v>20</v>
      </c>
      <c r="W7" s="82">
        <v>21</v>
      </c>
      <c r="X7" s="82">
        <v>22</v>
      </c>
      <c r="Y7" s="82">
        <v>23</v>
      </c>
      <c r="Z7" s="82">
        <v>24</v>
      </c>
      <c r="AA7" s="82">
        <v>25</v>
      </c>
      <c r="AB7" s="82">
        <v>26</v>
      </c>
      <c r="AC7" s="82">
        <v>27</v>
      </c>
      <c r="AD7" s="82">
        <v>28</v>
      </c>
      <c r="AE7" s="82">
        <v>29</v>
      </c>
      <c r="AF7" s="82">
        <v>30</v>
      </c>
      <c r="AG7" s="82">
        <v>21</v>
      </c>
      <c r="AH7" s="82">
        <v>32</v>
      </c>
      <c r="AI7" s="82">
        <v>33</v>
      </c>
      <c r="AJ7" s="82">
        <v>34</v>
      </c>
    </row>
    <row r="8" spans="1:36" s="83" customFormat="1" ht="30" x14ac:dyDescent="0.25">
      <c r="A8" s="84" t="s">
        <v>182</v>
      </c>
      <c r="B8" s="85">
        <v>1</v>
      </c>
      <c r="C8" s="86">
        <v>329316.3</v>
      </c>
      <c r="D8" s="87">
        <v>2</v>
      </c>
      <c r="E8" s="86">
        <v>1975897.8</v>
      </c>
      <c r="F8" s="87">
        <v>12</v>
      </c>
      <c r="G8" s="88"/>
      <c r="H8" s="88"/>
      <c r="I8" s="88"/>
      <c r="J8" s="88"/>
      <c r="K8" s="88"/>
      <c r="L8" s="88"/>
      <c r="M8" s="88"/>
      <c r="N8" s="88"/>
      <c r="O8" s="86">
        <v>658632.6</v>
      </c>
      <c r="P8" s="87">
        <v>4</v>
      </c>
      <c r="Q8" s="88"/>
      <c r="R8" s="88"/>
      <c r="S8" s="86">
        <v>658632.6</v>
      </c>
      <c r="T8" s="87">
        <v>4</v>
      </c>
      <c r="U8" s="88"/>
      <c r="V8" s="88"/>
      <c r="W8" s="86">
        <v>658632.6</v>
      </c>
      <c r="X8" s="87">
        <v>4</v>
      </c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6">
        <v>4281111.9000000004</v>
      </c>
      <c r="AJ8" s="87">
        <v>26</v>
      </c>
    </row>
    <row r="9" spans="1:36" s="83" customFormat="1" ht="30" x14ac:dyDescent="0.25">
      <c r="A9" s="84" t="s">
        <v>182</v>
      </c>
      <c r="B9" s="85">
        <v>2</v>
      </c>
      <c r="C9" s="86">
        <v>716644.96</v>
      </c>
      <c r="D9" s="87">
        <v>4</v>
      </c>
      <c r="E9" s="86">
        <v>895806.2</v>
      </c>
      <c r="F9" s="87">
        <v>5</v>
      </c>
      <c r="G9" s="88"/>
      <c r="H9" s="88"/>
      <c r="I9" s="88"/>
      <c r="J9" s="88"/>
      <c r="K9" s="88"/>
      <c r="L9" s="88"/>
      <c r="M9" s="88"/>
      <c r="N9" s="88"/>
      <c r="O9" s="86">
        <v>716644.96</v>
      </c>
      <c r="P9" s="87">
        <v>4</v>
      </c>
      <c r="Q9" s="88"/>
      <c r="R9" s="88"/>
      <c r="S9" s="88"/>
      <c r="T9" s="88"/>
      <c r="U9" s="88"/>
      <c r="V9" s="88"/>
      <c r="W9" s="86">
        <v>358322.48</v>
      </c>
      <c r="X9" s="87">
        <v>2</v>
      </c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6">
        <v>2687418.6</v>
      </c>
      <c r="AJ9" s="87">
        <v>15</v>
      </c>
    </row>
    <row r="10" spans="1:36" s="83" customFormat="1" ht="30" x14ac:dyDescent="0.25">
      <c r="A10" s="84" t="s">
        <v>183</v>
      </c>
      <c r="B10" s="85">
        <v>3</v>
      </c>
      <c r="C10" s="88"/>
      <c r="D10" s="88"/>
      <c r="E10" s="86">
        <v>635563.9</v>
      </c>
      <c r="F10" s="87">
        <v>5</v>
      </c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6">
        <v>635563.9</v>
      </c>
      <c r="AJ10" s="87">
        <v>5</v>
      </c>
    </row>
    <row r="11" spans="1:36" s="83" customFormat="1" x14ac:dyDescent="0.25">
      <c r="A11" s="84" t="s">
        <v>184</v>
      </c>
      <c r="B11" s="85">
        <v>5</v>
      </c>
      <c r="C11" s="86">
        <v>1584155.52</v>
      </c>
      <c r="D11" s="87">
        <v>12</v>
      </c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6">
        <v>1584155.52</v>
      </c>
      <c r="AJ11" s="87">
        <v>12</v>
      </c>
    </row>
    <row r="12" spans="1:36" s="83" customFormat="1" x14ac:dyDescent="0.25">
      <c r="A12" s="84" t="s">
        <v>185</v>
      </c>
      <c r="B12" s="85">
        <v>6</v>
      </c>
      <c r="C12" s="86">
        <v>597015.68000000005</v>
      </c>
      <c r="D12" s="87">
        <v>4</v>
      </c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6">
        <v>597015.68000000005</v>
      </c>
      <c r="AJ12" s="87">
        <v>4</v>
      </c>
    </row>
    <row r="13" spans="1:36" s="83" customFormat="1" ht="45" x14ac:dyDescent="0.25">
      <c r="A13" s="84" t="s">
        <v>186</v>
      </c>
      <c r="B13" s="85">
        <v>8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6">
        <v>1040694.2</v>
      </c>
      <c r="T13" s="87">
        <v>4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6">
        <v>1040694.2</v>
      </c>
      <c r="AJ13" s="87">
        <v>4</v>
      </c>
    </row>
    <row r="14" spans="1:36" s="83" customFormat="1" x14ac:dyDescent="0.25">
      <c r="A14" s="84" t="s">
        <v>187</v>
      </c>
      <c r="B14" s="85">
        <v>10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6">
        <v>6907448.4699999997</v>
      </c>
      <c r="R14" s="87">
        <v>13</v>
      </c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6">
        <v>6907448.4699999997</v>
      </c>
      <c r="AJ14" s="87">
        <v>13</v>
      </c>
    </row>
    <row r="15" spans="1:36" s="83" customFormat="1" x14ac:dyDescent="0.25">
      <c r="A15" s="84" t="s">
        <v>187</v>
      </c>
      <c r="B15" s="85">
        <v>11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6">
        <v>7828332</v>
      </c>
      <c r="R15" s="87">
        <v>5</v>
      </c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6">
        <v>7828332</v>
      </c>
      <c r="AJ15" s="87">
        <v>5</v>
      </c>
    </row>
    <row r="16" spans="1:36" s="83" customFormat="1" x14ac:dyDescent="0.25">
      <c r="A16" s="84" t="s">
        <v>188</v>
      </c>
      <c r="B16" s="85">
        <v>12</v>
      </c>
      <c r="C16" s="86">
        <v>3245099</v>
      </c>
      <c r="D16" s="87">
        <v>20</v>
      </c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6">
        <v>3245099</v>
      </c>
      <c r="AJ16" s="87">
        <v>20</v>
      </c>
    </row>
    <row r="17" spans="1:36" s="83" customFormat="1" x14ac:dyDescent="0.25">
      <c r="A17" s="84" t="s">
        <v>188</v>
      </c>
      <c r="B17" s="85">
        <v>17</v>
      </c>
      <c r="C17" s="86">
        <v>1184716.95</v>
      </c>
      <c r="D17" s="87">
        <v>3</v>
      </c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6">
        <v>1184716.95</v>
      </c>
      <c r="AJ17" s="87">
        <v>3</v>
      </c>
    </row>
    <row r="18" spans="1:36" s="83" customFormat="1" x14ac:dyDescent="0.25">
      <c r="A18" s="84" t="s">
        <v>189</v>
      </c>
      <c r="B18" s="85">
        <v>18</v>
      </c>
      <c r="C18" s="88"/>
      <c r="D18" s="88"/>
      <c r="E18" s="86">
        <v>9870774</v>
      </c>
      <c r="F18" s="87">
        <v>40</v>
      </c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6">
        <v>4441848.3</v>
      </c>
      <c r="V18" s="87">
        <v>18</v>
      </c>
      <c r="W18" s="88"/>
      <c r="X18" s="88"/>
      <c r="Y18" s="88"/>
      <c r="Z18" s="88"/>
      <c r="AA18" s="86">
        <v>6909541.7999999998</v>
      </c>
      <c r="AB18" s="87">
        <v>28</v>
      </c>
      <c r="AC18" s="88"/>
      <c r="AD18" s="88"/>
      <c r="AE18" s="88"/>
      <c r="AF18" s="88"/>
      <c r="AG18" s="86">
        <v>1974154.8</v>
      </c>
      <c r="AH18" s="87">
        <v>8</v>
      </c>
      <c r="AI18" s="86">
        <v>23196318.899999999</v>
      </c>
      <c r="AJ18" s="87">
        <v>94</v>
      </c>
    </row>
    <row r="19" spans="1:36" s="83" customFormat="1" x14ac:dyDescent="0.25">
      <c r="A19" s="84" t="s">
        <v>189</v>
      </c>
      <c r="B19" s="85">
        <v>19</v>
      </c>
      <c r="C19" s="88"/>
      <c r="D19" s="88"/>
      <c r="E19" s="86">
        <v>7570816.4699999997</v>
      </c>
      <c r="F19" s="87">
        <v>21</v>
      </c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6">
        <v>3605150.7</v>
      </c>
      <c r="V19" s="87">
        <v>10</v>
      </c>
      <c r="W19" s="88"/>
      <c r="X19" s="88"/>
      <c r="Y19" s="88"/>
      <c r="Z19" s="88"/>
      <c r="AA19" s="86">
        <v>2884120.56</v>
      </c>
      <c r="AB19" s="87">
        <v>8</v>
      </c>
      <c r="AC19" s="88"/>
      <c r="AD19" s="88"/>
      <c r="AE19" s="88"/>
      <c r="AF19" s="88"/>
      <c r="AG19" s="86">
        <v>1442060.28</v>
      </c>
      <c r="AH19" s="87">
        <v>4</v>
      </c>
      <c r="AI19" s="86">
        <v>15502148.01</v>
      </c>
      <c r="AJ19" s="87">
        <v>43</v>
      </c>
    </row>
    <row r="20" spans="1:36" s="83" customFormat="1" x14ac:dyDescent="0.25">
      <c r="A20" s="84" t="s">
        <v>72</v>
      </c>
      <c r="B20" s="85">
        <v>20</v>
      </c>
      <c r="C20" s="86">
        <v>1017504.64</v>
      </c>
      <c r="D20" s="87">
        <v>8</v>
      </c>
      <c r="E20" s="88"/>
      <c r="F20" s="88"/>
      <c r="G20" s="88"/>
      <c r="H20" s="88"/>
      <c r="I20" s="88"/>
      <c r="J20" s="88"/>
      <c r="K20" s="86">
        <v>5596275.5199999996</v>
      </c>
      <c r="L20" s="87">
        <v>44</v>
      </c>
      <c r="M20" s="86">
        <v>2035009.28</v>
      </c>
      <c r="N20" s="87">
        <v>16</v>
      </c>
      <c r="O20" s="88"/>
      <c r="P20" s="88"/>
      <c r="Q20" s="88"/>
      <c r="R20" s="88"/>
      <c r="S20" s="88"/>
      <c r="T20" s="88"/>
      <c r="U20" s="88"/>
      <c r="V20" s="88"/>
      <c r="W20" s="86">
        <v>127188.08</v>
      </c>
      <c r="X20" s="87">
        <v>1</v>
      </c>
      <c r="Y20" s="86">
        <v>508752.32</v>
      </c>
      <c r="Z20" s="87">
        <v>4</v>
      </c>
      <c r="AA20" s="88"/>
      <c r="AB20" s="88"/>
      <c r="AC20" s="88"/>
      <c r="AD20" s="88"/>
      <c r="AE20" s="88"/>
      <c r="AF20" s="88"/>
      <c r="AG20" s="86">
        <v>508752.32</v>
      </c>
      <c r="AH20" s="87">
        <v>4</v>
      </c>
      <c r="AI20" s="86">
        <v>9793482.1600000001</v>
      </c>
      <c r="AJ20" s="87">
        <v>77</v>
      </c>
    </row>
    <row r="21" spans="1:36" s="83" customFormat="1" x14ac:dyDescent="0.25">
      <c r="A21" s="84" t="s">
        <v>72</v>
      </c>
      <c r="B21" s="85">
        <v>22</v>
      </c>
      <c r="C21" s="88"/>
      <c r="D21" s="88"/>
      <c r="E21" s="88"/>
      <c r="F21" s="88"/>
      <c r="G21" s="88"/>
      <c r="H21" s="88"/>
      <c r="I21" s="88"/>
      <c r="J21" s="88"/>
      <c r="K21" s="86">
        <v>1608521.16</v>
      </c>
      <c r="L21" s="87">
        <v>12</v>
      </c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6">
        <v>1206390.8700000001</v>
      </c>
      <c r="AD21" s="87">
        <v>9</v>
      </c>
      <c r="AE21" s="88"/>
      <c r="AF21" s="88"/>
      <c r="AG21" s="88"/>
      <c r="AH21" s="88"/>
      <c r="AI21" s="86">
        <v>2814912.03</v>
      </c>
      <c r="AJ21" s="87">
        <v>21</v>
      </c>
    </row>
    <row r="22" spans="1:36" s="83" customFormat="1" ht="30" x14ac:dyDescent="0.25">
      <c r="A22" s="84" t="s">
        <v>190</v>
      </c>
      <c r="B22" s="85">
        <v>23</v>
      </c>
      <c r="C22" s="86">
        <v>454520.16</v>
      </c>
      <c r="D22" s="87">
        <v>4</v>
      </c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6">
        <v>1363560.48</v>
      </c>
      <c r="P22" s="87">
        <v>12</v>
      </c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6">
        <v>1818080.64</v>
      </c>
      <c r="AJ22" s="87">
        <v>16</v>
      </c>
    </row>
    <row r="23" spans="1:36" s="83" customFormat="1" ht="30" x14ac:dyDescent="0.25">
      <c r="A23" s="84" t="s">
        <v>190</v>
      </c>
      <c r="B23" s="85">
        <v>24</v>
      </c>
      <c r="C23" s="86">
        <v>67860.320000000007</v>
      </c>
      <c r="D23" s="87">
        <v>1</v>
      </c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6">
        <v>67860.320000000007</v>
      </c>
      <c r="AJ23" s="87">
        <v>1</v>
      </c>
    </row>
    <row r="24" spans="1:36" s="83" customFormat="1" x14ac:dyDescent="0.25">
      <c r="A24" s="84" t="s">
        <v>191</v>
      </c>
      <c r="B24" s="85">
        <v>25</v>
      </c>
      <c r="C24" s="86">
        <v>3982654.48</v>
      </c>
      <c r="D24" s="87">
        <v>56</v>
      </c>
      <c r="E24" s="88"/>
      <c r="F24" s="88"/>
      <c r="G24" s="88"/>
      <c r="H24" s="88"/>
      <c r="I24" s="86">
        <v>35559415</v>
      </c>
      <c r="J24" s="87">
        <v>500</v>
      </c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6">
        <v>39542069.479999997</v>
      </c>
      <c r="AJ24" s="87">
        <v>556</v>
      </c>
    </row>
    <row r="25" spans="1:36" s="83" customFormat="1" x14ac:dyDescent="0.25">
      <c r="A25" s="84" t="s">
        <v>191</v>
      </c>
      <c r="B25" s="85">
        <v>26</v>
      </c>
      <c r="C25" s="86">
        <v>350169.48</v>
      </c>
      <c r="D25" s="87">
        <v>4</v>
      </c>
      <c r="E25" s="88"/>
      <c r="F25" s="88"/>
      <c r="G25" s="88"/>
      <c r="H25" s="88"/>
      <c r="I25" s="86">
        <v>350169.48</v>
      </c>
      <c r="J25" s="87">
        <v>4</v>
      </c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6">
        <v>700338.96</v>
      </c>
      <c r="AJ25" s="87">
        <v>8</v>
      </c>
    </row>
    <row r="26" spans="1:36" s="83" customFormat="1" x14ac:dyDescent="0.25">
      <c r="A26" s="84" t="s">
        <v>192</v>
      </c>
      <c r="B26" s="85">
        <v>29</v>
      </c>
      <c r="C26" s="88"/>
      <c r="D26" s="88"/>
      <c r="E26" s="88"/>
      <c r="F26" s="88"/>
      <c r="G26" s="86">
        <v>196259.38</v>
      </c>
      <c r="H26" s="87">
        <v>2</v>
      </c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6">
        <v>196259.38</v>
      </c>
      <c r="AJ26" s="87">
        <v>2</v>
      </c>
    </row>
    <row r="27" spans="1:36" s="83" customFormat="1" x14ac:dyDescent="0.25">
      <c r="A27" s="84" t="s">
        <v>193</v>
      </c>
      <c r="B27" s="85">
        <v>30</v>
      </c>
      <c r="C27" s="86">
        <v>2626178.4</v>
      </c>
      <c r="D27" s="87">
        <v>20</v>
      </c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6">
        <v>2626178.4</v>
      </c>
      <c r="AJ27" s="87">
        <v>20</v>
      </c>
    </row>
    <row r="28" spans="1:36" s="83" customFormat="1" ht="30" x14ac:dyDescent="0.25">
      <c r="A28" s="84" t="s">
        <v>194</v>
      </c>
      <c r="B28" s="85">
        <v>31</v>
      </c>
      <c r="C28" s="86">
        <v>6135284.5199999996</v>
      </c>
      <c r="D28" s="87">
        <v>36</v>
      </c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6">
        <v>5453586.2400000002</v>
      </c>
      <c r="X28" s="87">
        <v>32</v>
      </c>
      <c r="Y28" s="88"/>
      <c r="Z28" s="88"/>
      <c r="AA28" s="88"/>
      <c r="AB28" s="88"/>
      <c r="AC28" s="88"/>
      <c r="AD28" s="88"/>
      <c r="AE28" s="86">
        <v>7498681.0800000001</v>
      </c>
      <c r="AF28" s="87">
        <v>44</v>
      </c>
      <c r="AG28" s="86">
        <v>5453586.2400000002</v>
      </c>
      <c r="AH28" s="87">
        <v>32</v>
      </c>
      <c r="AI28" s="86">
        <v>24541138.079999998</v>
      </c>
      <c r="AJ28" s="87">
        <v>144</v>
      </c>
    </row>
    <row r="29" spans="1:36" s="83" customFormat="1" ht="30" x14ac:dyDescent="0.25">
      <c r="A29" s="84" t="s">
        <v>194</v>
      </c>
      <c r="B29" s="85">
        <v>32</v>
      </c>
      <c r="C29" s="86">
        <v>5155337.66</v>
      </c>
      <c r="D29" s="87">
        <v>22</v>
      </c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6">
        <v>4686670.5999999996</v>
      </c>
      <c r="X29" s="87">
        <v>20</v>
      </c>
      <c r="Y29" s="88"/>
      <c r="Z29" s="88"/>
      <c r="AA29" s="88"/>
      <c r="AB29" s="88"/>
      <c r="AC29" s="88"/>
      <c r="AD29" s="88"/>
      <c r="AE29" s="86">
        <v>2812002.36</v>
      </c>
      <c r="AF29" s="87">
        <v>12</v>
      </c>
      <c r="AG29" s="86">
        <v>2812002.36</v>
      </c>
      <c r="AH29" s="87">
        <v>12</v>
      </c>
      <c r="AI29" s="86">
        <v>15466012.98</v>
      </c>
      <c r="AJ29" s="87">
        <v>66</v>
      </c>
    </row>
    <row r="30" spans="1:36" s="83" customFormat="1" ht="30" x14ac:dyDescent="0.25">
      <c r="A30" s="84" t="s">
        <v>194</v>
      </c>
      <c r="B30" s="85">
        <v>33</v>
      </c>
      <c r="C30" s="86">
        <v>2385948</v>
      </c>
      <c r="D30" s="87">
        <v>8</v>
      </c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6">
        <v>2385948</v>
      </c>
      <c r="X30" s="87">
        <v>8</v>
      </c>
      <c r="Y30" s="88"/>
      <c r="Z30" s="88"/>
      <c r="AA30" s="88"/>
      <c r="AB30" s="88"/>
      <c r="AC30" s="88"/>
      <c r="AD30" s="88"/>
      <c r="AE30" s="86">
        <v>1192974</v>
      </c>
      <c r="AF30" s="87">
        <v>4</v>
      </c>
      <c r="AG30" s="86">
        <v>2385948</v>
      </c>
      <c r="AH30" s="87">
        <v>8</v>
      </c>
      <c r="AI30" s="86">
        <v>8350818</v>
      </c>
      <c r="AJ30" s="87">
        <v>28</v>
      </c>
    </row>
    <row r="31" spans="1:36" s="83" customFormat="1" ht="30" x14ac:dyDescent="0.25">
      <c r="A31" s="84" t="s">
        <v>194</v>
      </c>
      <c r="B31" s="85">
        <v>34</v>
      </c>
      <c r="C31" s="86">
        <v>7000077.5999999996</v>
      </c>
      <c r="D31" s="87">
        <v>46</v>
      </c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6">
        <v>4869619.2</v>
      </c>
      <c r="X31" s="87">
        <v>32</v>
      </c>
      <c r="Y31" s="88"/>
      <c r="Z31" s="88"/>
      <c r="AA31" s="88"/>
      <c r="AB31" s="88"/>
      <c r="AC31" s="88"/>
      <c r="AD31" s="88"/>
      <c r="AE31" s="86">
        <v>3043512</v>
      </c>
      <c r="AF31" s="87">
        <v>20</v>
      </c>
      <c r="AG31" s="86">
        <v>1826107.2</v>
      </c>
      <c r="AH31" s="87">
        <v>12</v>
      </c>
      <c r="AI31" s="86">
        <v>16739316</v>
      </c>
      <c r="AJ31" s="87">
        <v>110</v>
      </c>
    </row>
    <row r="32" spans="1:36" s="83" customFormat="1" ht="30" x14ac:dyDescent="0.25">
      <c r="A32" s="84" t="s">
        <v>194</v>
      </c>
      <c r="B32" s="85">
        <v>35</v>
      </c>
      <c r="C32" s="86">
        <v>5021794.8</v>
      </c>
      <c r="D32" s="87">
        <v>24</v>
      </c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6">
        <v>4184829</v>
      </c>
      <c r="X32" s="87">
        <v>20</v>
      </c>
      <c r="Y32" s="88"/>
      <c r="Z32" s="88"/>
      <c r="AA32" s="88"/>
      <c r="AB32" s="88"/>
      <c r="AC32" s="88"/>
      <c r="AD32" s="88"/>
      <c r="AE32" s="86">
        <v>836965.8</v>
      </c>
      <c r="AF32" s="87">
        <v>4</v>
      </c>
      <c r="AG32" s="86">
        <v>2510897.4</v>
      </c>
      <c r="AH32" s="87">
        <v>12</v>
      </c>
      <c r="AI32" s="86">
        <v>12554487</v>
      </c>
      <c r="AJ32" s="87">
        <v>60</v>
      </c>
    </row>
    <row r="33" spans="1:36" s="83" customFormat="1" ht="30" x14ac:dyDescent="0.25">
      <c r="A33" s="84" t="s">
        <v>194</v>
      </c>
      <c r="B33" s="85">
        <v>36</v>
      </c>
      <c r="C33" s="86">
        <v>2130458.4</v>
      </c>
      <c r="D33" s="87">
        <v>8</v>
      </c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6">
        <v>2130458.4</v>
      </c>
      <c r="X33" s="87">
        <v>8</v>
      </c>
      <c r="Y33" s="88"/>
      <c r="Z33" s="88"/>
      <c r="AA33" s="88"/>
      <c r="AB33" s="88"/>
      <c r="AC33" s="88"/>
      <c r="AD33" s="88"/>
      <c r="AE33" s="86">
        <v>1065229.2</v>
      </c>
      <c r="AF33" s="87">
        <v>4</v>
      </c>
      <c r="AG33" s="86">
        <v>2130458.4</v>
      </c>
      <c r="AH33" s="87">
        <v>8</v>
      </c>
      <c r="AI33" s="86">
        <v>7456604.4000000004</v>
      </c>
      <c r="AJ33" s="87">
        <v>28</v>
      </c>
    </row>
    <row r="34" spans="1:36" s="83" customFormat="1" ht="30" x14ac:dyDescent="0.25">
      <c r="A34" s="84" t="s">
        <v>194</v>
      </c>
      <c r="B34" s="85">
        <v>37</v>
      </c>
      <c r="C34" s="86">
        <v>42765315.600000001</v>
      </c>
      <c r="D34" s="87">
        <v>170</v>
      </c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6">
        <v>5031213.5999999996</v>
      </c>
      <c r="X34" s="87">
        <v>20</v>
      </c>
      <c r="Y34" s="88"/>
      <c r="Z34" s="88"/>
      <c r="AA34" s="88"/>
      <c r="AB34" s="88"/>
      <c r="AC34" s="88"/>
      <c r="AD34" s="88"/>
      <c r="AE34" s="86">
        <v>5031213.5999999996</v>
      </c>
      <c r="AF34" s="87">
        <v>20</v>
      </c>
      <c r="AG34" s="86">
        <v>5031213.5999999996</v>
      </c>
      <c r="AH34" s="87">
        <v>20</v>
      </c>
      <c r="AI34" s="86">
        <v>57858956.399999999</v>
      </c>
      <c r="AJ34" s="87">
        <v>230</v>
      </c>
    </row>
    <row r="35" spans="1:36" s="83" customFormat="1" ht="30" x14ac:dyDescent="0.25">
      <c r="A35" s="84" t="s">
        <v>194</v>
      </c>
      <c r="B35" s="85">
        <v>38</v>
      </c>
      <c r="C35" s="86">
        <v>6736503.8399999999</v>
      </c>
      <c r="D35" s="87">
        <v>48</v>
      </c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6">
        <v>6736503.8399999999</v>
      </c>
      <c r="AJ35" s="87">
        <v>48</v>
      </c>
    </row>
    <row r="36" spans="1:36" s="83" customFormat="1" ht="30" x14ac:dyDescent="0.25">
      <c r="A36" s="84" t="s">
        <v>194</v>
      </c>
      <c r="B36" s="85">
        <v>40</v>
      </c>
      <c r="C36" s="86">
        <v>7938180.5999999996</v>
      </c>
      <c r="D36" s="87">
        <v>34</v>
      </c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6">
        <v>7938180.5999999996</v>
      </c>
      <c r="AJ36" s="87">
        <v>34</v>
      </c>
    </row>
    <row r="37" spans="1:36" s="83" customFormat="1" ht="30" x14ac:dyDescent="0.25">
      <c r="A37" s="84" t="s">
        <v>194</v>
      </c>
      <c r="B37" s="85">
        <v>41</v>
      </c>
      <c r="C37" s="86">
        <v>7048139.2000000002</v>
      </c>
      <c r="D37" s="87">
        <v>20</v>
      </c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6">
        <v>7048139.2000000002</v>
      </c>
      <c r="AJ37" s="87">
        <v>20</v>
      </c>
    </row>
    <row r="38" spans="1:36" s="83" customFormat="1" ht="30" x14ac:dyDescent="0.25">
      <c r="A38" s="84" t="s">
        <v>195</v>
      </c>
      <c r="B38" s="85">
        <v>42</v>
      </c>
      <c r="C38" s="88"/>
      <c r="D38" s="88"/>
      <c r="E38" s="86">
        <v>427385.94</v>
      </c>
      <c r="F38" s="87">
        <v>3</v>
      </c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6">
        <v>427385.94</v>
      </c>
      <c r="AJ38" s="87">
        <v>3</v>
      </c>
    </row>
    <row r="39" spans="1:36" s="83" customFormat="1" ht="30" x14ac:dyDescent="0.25">
      <c r="A39" s="84" t="s">
        <v>195</v>
      </c>
      <c r="B39" s="85">
        <v>43</v>
      </c>
      <c r="C39" s="88"/>
      <c r="D39" s="88"/>
      <c r="E39" s="86">
        <v>995971.32</v>
      </c>
      <c r="F39" s="87">
        <v>4</v>
      </c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6">
        <v>995971.32</v>
      </c>
      <c r="AJ39" s="87">
        <v>4</v>
      </c>
    </row>
    <row r="40" spans="1:36" s="83" customFormat="1" ht="30" x14ac:dyDescent="0.25">
      <c r="A40" s="84" t="s">
        <v>196</v>
      </c>
      <c r="B40" s="85">
        <v>44</v>
      </c>
      <c r="C40" s="86">
        <v>2199626.88</v>
      </c>
      <c r="D40" s="87">
        <v>16</v>
      </c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6">
        <v>16497201.6</v>
      </c>
      <c r="R40" s="87">
        <v>120</v>
      </c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6">
        <v>549906.72</v>
      </c>
      <c r="AH40" s="87">
        <v>4</v>
      </c>
      <c r="AI40" s="86">
        <v>19246735.199999999</v>
      </c>
      <c r="AJ40" s="87">
        <v>140</v>
      </c>
    </row>
    <row r="41" spans="1:36" s="83" customFormat="1" ht="30" x14ac:dyDescent="0.25">
      <c r="A41" s="84" t="s">
        <v>196</v>
      </c>
      <c r="B41" s="85">
        <v>45</v>
      </c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6">
        <v>13487878.140000001</v>
      </c>
      <c r="R41" s="87">
        <v>66</v>
      </c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6">
        <v>13487878.140000001</v>
      </c>
      <c r="AJ41" s="87">
        <v>66</v>
      </c>
    </row>
    <row r="42" spans="1:36" s="83" customFormat="1" ht="30" x14ac:dyDescent="0.25">
      <c r="A42" s="84" t="s">
        <v>196</v>
      </c>
      <c r="B42" s="85">
        <v>47</v>
      </c>
      <c r="C42" s="86">
        <v>876121.02</v>
      </c>
      <c r="D42" s="87">
        <v>6</v>
      </c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6">
        <v>14602017</v>
      </c>
      <c r="R42" s="87">
        <v>100</v>
      </c>
      <c r="S42" s="88"/>
      <c r="T42" s="88"/>
      <c r="U42" s="88"/>
      <c r="V42" s="88"/>
      <c r="W42" s="88"/>
      <c r="X42" s="88"/>
      <c r="Y42" s="86">
        <v>1752242.04</v>
      </c>
      <c r="Z42" s="87">
        <v>12</v>
      </c>
      <c r="AA42" s="88"/>
      <c r="AB42" s="88"/>
      <c r="AC42" s="88"/>
      <c r="AD42" s="88"/>
      <c r="AE42" s="88"/>
      <c r="AF42" s="88"/>
      <c r="AG42" s="86">
        <v>584080.68000000005</v>
      </c>
      <c r="AH42" s="87">
        <v>4</v>
      </c>
      <c r="AI42" s="86">
        <v>17814460.739999998</v>
      </c>
      <c r="AJ42" s="87">
        <v>122</v>
      </c>
    </row>
    <row r="43" spans="1:36" s="83" customFormat="1" ht="30" x14ac:dyDescent="0.25">
      <c r="A43" s="84" t="s">
        <v>196</v>
      </c>
      <c r="B43" s="85">
        <v>48</v>
      </c>
      <c r="C43" s="86">
        <v>5015654.4000000004</v>
      </c>
      <c r="D43" s="87">
        <v>24</v>
      </c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6">
        <v>5015654.4000000004</v>
      </c>
      <c r="AJ43" s="87">
        <v>24</v>
      </c>
    </row>
    <row r="44" spans="1:36" s="83" customFormat="1" ht="30" x14ac:dyDescent="0.25">
      <c r="A44" s="84" t="s">
        <v>196</v>
      </c>
      <c r="B44" s="85">
        <v>49</v>
      </c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6">
        <v>1363648.44</v>
      </c>
      <c r="R44" s="87">
        <v>4</v>
      </c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6">
        <v>1363648.44</v>
      </c>
      <c r="AJ44" s="87">
        <v>4</v>
      </c>
    </row>
    <row r="45" spans="1:36" s="83" customFormat="1" x14ac:dyDescent="0.25">
      <c r="A45" s="84" t="s">
        <v>197</v>
      </c>
      <c r="B45" s="85">
        <v>50</v>
      </c>
      <c r="C45" s="86">
        <v>1891647.2</v>
      </c>
      <c r="D45" s="87">
        <v>20</v>
      </c>
      <c r="E45" s="86">
        <v>7566588.7999999998</v>
      </c>
      <c r="F45" s="87">
        <v>80</v>
      </c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6">
        <v>756658.88</v>
      </c>
      <c r="T45" s="87">
        <v>8</v>
      </c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6">
        <v>10214894.880000001</v>
      </c>
      <c r="AJ45" s="87">
        <v>108</v>
      </c>
    </row>
    <row r="46" spans="1:36" s="83" customFormat="1" x14ac:dyDescent="0.25">
      <c r="A46" s="84" t="s">
        <v>197</v>
      </c>
      <c r="B46" s="85">
        <v>51</v>
      </c>
      <c r="C46" s="86">
        <v>555466.88</v>
      </c>
      <c r="D46" s="87">
        <v>4</v>
      </c>
      <c r="E46" s="86">
        <v>555466.88</v>
      </c>
      <c r="F46" s="87">
        <v>4</v>
      </c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6">
        <v>1110933.76</v>
      </c>
      <c r="AJ46" s="87">
        <v>8</v>
      </c>
    </row>
    <row r="47" spans="1:36" s="83" customFormat="1" ht="30" x14ac:dyDescent="0.25">
      <c r="A47" s="84" t="s">
        <v>198</v>
      </c>
      <c r="B47" s="85">
        <v>52</v>
      </c>
      <c r="C47" s="88"/>
      <c r="D47" s="88"/>
      <c r="E47" s="88"/>
      <c r="F47" s="88"/>
      <c r="G47" s="86">
        <v>983366.08</v>
      </c>
      <c r="H47" s="87">
        <v>8</v>
      </c>
      <c r="I47" s="88"/>
      <c r="J47" s="88"/>
      <c r="K47" s="88"/>
      <c r="L47" s="88"/>
      <c r="M47" s="88"/>
      <c r="N47" s="88"/>
      <c r="O47" s="86">
        <v>491683.04</v>
      </c>
      <c r="P47" s="87">
        <v>4</v>
      </c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6">
        <v>1475049.12</v>
      </c>
      <c r="AJ47" s="87">
        <v>12</v>
      </c>
    </row>
    <row r="48" spans="1:36" s="83" customFormat="1" x14ac:dyDescent="0.25">
      <c r="A48" s="84" t="s">
        <v>199</v>
      </c>
      <c r="B48" s="85">
        <v>53</v>
      </c>
      <c r="C48" s="88"/>
      <c r="D48" s="88"/>
      <c r="E48" s="86">
        <v>369909.74</v>
      </c>
      <c r="F48" s="87">
        <v>2</v>
      </c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6">
        <v>369909.74</v>
      </c>
      <c r="AJ48" s="87">
        <v>2</v>
      </c>
    </row>
    <row r="49" spans="1:36" s="91" customFormat="1" ht="12.75" x14ac:dyDescent="0.25">
      <c r="A49" s="170" t="s">
        <v>8</v>
      </c>
      <c r="B49" s="170"/>
      <c r="C49" s="89">
        <v>119011392.48999999</v>
      </c>
      <c r="D49" s="90">
        <v>624</v>
      </c>
      <c r="E49" s="89">
        <v>30864181.050000001</v>
      </c>
      <c r="F49" s="90">
        <v>176</v>
      </c>
      <c r="G49" s="89">
        <v>1179625.46</v>
      </c>
      <c r="H49" s="90">
        <v>10</v>
      </c>
      <c r="I49" s="89">
        <v>35909584.479999997</v>
      </c>
      <c r="J49" s="90">
        <v>504</v>
      </c>
      <c r="K49" s="89">
        <v>7204796.6799999997</v>
      </c>
      <c r="L49" s="90">
        <v>56</v>
      </c>
      <c r="M49" s="89">
        <v>2035009.28</v>
      </c>
      <c r="N49" s="90">
        <v>16</v>
      </c>
      <c r="O49" s="89">
        <v>3230521.08</v>
      </c>
      <c r="P49" s="90">
        <v>24</v>
      </c>
      <c r="Q49" s="89">
        <v>60686525.649999999</v>
      </c>
      <c r="R49" s="90">
        <v>308</v>
      </c>
      <c r="S49" s="89">
        <v>2455985.6800000002</v>
      </c>
      <c r="T49" s="90">
        <v>16</v>
      </c>
      <c r="U49" s="89">
        <v>8046999</v>
      </c>
      <c r="V49" s="90">
        <v>28</v>
      </c>
      <c r="W49" s="89">
        <v>29886468.199999999</v>
      </c>
      <c r="X49" s="90">
        <v>147</v>
      </c>
      <c r="Y49" s="89">
        <v>2260994.36</v>
      </c>
      <c r="Z49" s="90">
        <v>16</v>
      </c>
      <c r="AA49" s="89">
        <v>9793662.3599999994</v>
      </c>
      <c r="AB49" s="90">
        <v>36</v>
      </c>
      <c r="AC49" s="89">
        <v>1206390.8700000001</v>
      </c>
      <c r="AD49" s="90">
        <v>9</v>
      </c>
      <c r="AE49" s="89">
        <v>21480578.039999999</v>
      </c>
      <c r="AF49" s="90">
        <v>108</v>
      </c>
      <c r="AG49" s="89">
        <v>27209168</v>
      </c>
      <c r="AH49" s="90">
        <v>128</v>
      </c>
      <c r="AI49" s="89">
        <v>362461882.68000001</v>
      </c>
      <c r="AJ49" s="89">
        <v>2206</v>
      </c>
    </row>
    <row r="50" spans="1:36" ht="41.25" customHeight="1" x14ac:dyDescent="0.25">
      <c r="AF50" s="154" t="s">
        <v>41</v>
      </c>
      <c r="AG50" s="154"/>
      <c r="AH50" s="154"/>
      <c r="AI50" s="154"/>
      <c r="AJ50" s="154"/>
    </row>
    <row r="51" spans="1:36" ht="15.75" x14ac:dyDescent="0.25">
      <c r="B51" s="163" t="s">
        <v>168</v>
      </c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</row>
    <row r="52" spans="1:36" ht="15.75" x14ac:dyDescent="0.25">
      <c r="A52" s="164" t="s">
        <v>162</v>
      </c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</row>
    <row r="54" spans="1:36" ht="65.25" customHeight="1" x14ac:dyDescent="0.25">
      <c r="A54" s="165" t="s">
        <v>169</v>
      </c>
      <c r="B54" s="165" t="s">
        <v>170</v>
      </c>
      <c r="C54" s="168" t="s">
        <v>15</v>
      </c>
      <c r="D54" s="168"/>
      <c r="E54" s="168" t="s">
        <v>14</v>
      </c>
      <c r="F54" s="168"/>
      <c r="G54" s="168" t="s">
        <v>171</v>
      </c>
      <c r="H54" s="168"/>
      <c r="I54" s="168" t="s">
        <v>172</v>
      </c>
      <c r="J54" s="168"/>
      <c r="K54" s="168" t="s">
        <v>173</v>
      </c>
      <c r="L54" s="168"/>
      <c r="M54" s="168" t="s">
        <v>174</v>
      </c>
      <c r="N54" s="168"/>
      <c r="O54" s="168" t="s">
        <v>32</v>
      </c>
      <c r="P54" s="168"/>
      <c r="Q54" s="168" t="s">
        <v>175</v>
      </c>
      <c r="R54" s="168"/>
      <c r="S54" s="168" t="s">
        <v>36</v>
      </c>
      <c r="T54" s="168"/>
      <c r="U54" s="168" t="s">
        <v>176</v>
      </c>
      <c r="V54" s="168"/>
      <c r="W54" s="168" t="s">
        <v>10</v>
      </c>
      <c r="X54" s="168"/>
      <c r="Y54" s="168" t="s">
        <v>177</v>
      </c>
      <c r="Z54" s="168"/>
      <c r="AA54" s="168" t="s">
        <v>178</v>
      </c>
      <c r="AB54" s="168"/>
      <c r="AC54" s="168" t="s">
        <v>37</v>
      </c>
      <c r="AD54" s="168"/>
      <c r="AE54" s="168" t="s">
        <v>39</v>
      </c>
      <c r="AF54" s="168"/>
      <c r="AG54" s="168" t="s">
        <v>179</v>
      </c>
      <c r="AH54" s="168"/>
      <c r="AI54" s="169" t="s">
        <v>180</v>
      </c>
      <c r="AJ54" s="169"/>
    </row>
    <row r="55" spans="1:36" x14ac:dyDescent="0.25">
      <c r="A55" s="166"/>
      <c r="B55" s="166"/>
      <c r="C55" s="81" t="s">
        <v>181</v>
      </c>
      <c r="D55" s="81" t="s">
        <v>4</v>
      </c>
      <c r="E55" s="81" t="s">
        <v>181</v>
      </c>
      <c r="F55" s="81" t="s">
        <v>4</v>
      </c>
      <c r="G55" s="81" t="s">
        <v>181</v>
      </c>
      <c r="H55" s="81" t="s">
        <v>4</v>
      </c>
      <c r="I55" s="81" t="s">
        <v>181</v>
      </c>
      <c r="J55" s="81" t="s">
        <v>4</v>
      </c>
      <c r="K55" s="81" t="s">
        <v>181</v>
      </c>
      <c r="L55" s="81" t="s">
        <v>4</v>
      </c>
      <c r="M55" s="81" t="s">
        <v>181</v>
      </c>
      <c r="N55" s="81" t="s">
        <v>4</v>
      </c>
      <c r="O55" s="81" t="s">
        <v>181</v>
      </c>
      <c r="P55" s="81" t="s">
        <v>4</v>
      </c>
      <c r="Q55" s="81" t="s">
        <v>181</v>
      </c>
      <c r="R55" s="81" t="s">
        <v>4</v>
      </c>
      <c r="S55" s="81" t="s">
        <v>181</v>
      </c>
      <c r="T55" s="81" t="s">
        <v>4</v>
      </c>
      <c r="U55" s="81" t="s">
        <v>181</v>
      </c>
      <c r="V55" s="81" t="s">
        <v>4</v>
      </c>
      <c r="W55" s="81" t="s">
        <v>181</v>
      </c>
      <c r="X55" s="81" t="s">
        <v>4</v>
      </c>
      <c r="Y55" s="81" t="s">
        <v>181</v>
      </c>
      <c r="Z55" s="81" t="s">
        <v>4</v>
      </c>
      <c r="AA55" s="81" t="s">
        <v>181</v>
      </c>
      <c r="AB55" s="81" t="s">
        <v>4</v>
      </c>
      <c r="AC55" s="81" t="s">
        <v>181</v>
      </c>
      <c r="AD55" s="81" t="s">
        <v>4</v>
      </c>
      <c r="AE55" s="81" t="s">
        <v>181</v>
      </c>
      <c r="AF55" s="81" t="s">
        <v>4</v>
      </c>
      <c r="AG55" s="81" t="s">
        <v>181</v>
      </c>
      <c r="AH55" s="81" t="s">
        <v>4</v>
      </c>
      <c r="AI55" s="81" t="s">
        <v>181</v>
      </c>
      <c r="AJ55" s="81" t="s">
        <v>4</v>
      </c>
    </row>
    <row r="56" spans="1:36" s="83" customFormat="1" x14ac:dyDescent="0.25">
      <c r="A56" s="167"/>
      <c r="B56" s="167"/>
      <c r="C56" s="82">
        <v>1</v>
      </c>
      <c r="D56" s="82">
        <v>2</v>
      </c>
      <c r="E56" s="82">
        <v>3</v>
      </c>
      <c r="F56" s="82">
        <v>4</v>
      </c>
      <c r="G56" s="82">
        <v>5</v>
      </c>
      <c r="H56" s="82">
        <v>6</v>
      </c>
      <c r="I56" s="82">
        <v>7</v>
      </c>
      <c r="J56" s="82">
        <v>8</v>
      </c>
      <c r="K56" s="82">
        <v>9</v>
      </c>
      <c r="L56" s="82">
        <v>10</v>
      </c>
      <c r="M56" s="82">
        <v>11</v>
      </c>
      <c r="N56" s="82">
        <v>12</v>
      </c>
      <c r="O56" s="82">
        <v>13</v>
      </c>
      <c r="P56" s="82">
        <v>14</v>
      </c>
      <c r="Q56" s="82">
        <v>15</v>
      </c>
      <c r="R56" s="82">
        <v>16</v>
      </c>
      <c r="S56" s="82">
        <v>17</v>
      </c>
      <c r="T56" s="82">
        <v>18</v>
      </c>
      <c r="U56" s="82">
        <v>19</v>
      </c>
      <c r="V56" s="82">
        <v>20</v>
      </c>
      <c r="W56" s="82">
        <v>21</v>
      </c>
      <c r="X56" s="82">
        <v>22</v>
      </c>
      <c r="Y56" s="82">
        <v>23</v>
      </c>
      <c r="Z56" s="82">
        <v>24</v>
      </c>
      <c r="AA56" s="82">
        <v>25</v>
      </c>
      <c r="AB56" s="82">
        <v>26</v>
      </c>
      <c r="AC56" s="82">
        <v>27</v>
      </c>
      <c r="AD56" s="82">
        <v>28</v>
      </c>
      <c r="AE56" s="82">
        <v>29</v>
      </c>
      <c r="AF56" s="82">
        <v>30</v>
      </c>
      <c r="AG56" s="82">
        <v>21</v>
      </c>
      <c r="AH56" s="82">
        <v>32</v>
      </c>
      <c r="AI56" s="82">
        <v>33</v>
      </c>
      <c r="AJ56" s="82">
        <v>34</v>
      </c>
    </row>
    <row r="57" spans="1:36" s="83" customFormat="1" ht="30" x14ac:dyDescent="0.25">
      <c r="A57" s="84" t="s">
        <v>182</v>
      </c>
      <c r="B57" s="85">
        <v>1</v>
      </c>
      <c r="C57" s="86">
        <v>329316.3</v>
      </c>
      <c r="D57" s="87">
        <v>2</v>
      </c>
      <c r="E57" s="86">
        <v>1975897.8</v>
      </c>
      <c r="F57" s="87">
        <v>12</v>
      </c>
      <c r="G57" s="88"/>
      <c r="H57" s="88"/>
      <c r="I57" s="88"/>
      <c r="J57" s="88"/>
      <c r="K57" s="88"/>
      <c r="L57" s="88"/>
      <c r="M57" s="88"/>
      <c r="N57" s="88"/>
      <c r="O57" s="86">
        <v>329316.3</v>
      </c>
      <c r="P57" s="87">
        <v>2</v>
      </c>
      <c r="Q57" s="88"/>
      <c r="R57" s="88"/>
      <c r="S57" s="88"/>
      <c r="T57" s="88"/>
      <c r="U57" s="88"/>
      <c r="V57" s="88"/>
      <c r="W57" s="86">
        <v>658632.6</v>
      </c>
      <c r="X57" s="87">
        <v>4</v>
      </c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6">
        <v>3293163</v>
      </c>
      <c r="AJ57" s="87">
        <v>20</v>
      </c>
    </row>
    <row r="58" spans="1:36" s="83" customFormat="1" ht="30" x14ac:dyDescent="0.25">
      <c r="A58" s="84" t="s">
        <v>182</v>
      </c>
      <c r="B58" s="85">
        <v>2</v>
      </c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6">
        <v>358322.48</v>
      </c>
      <c r="X58" s="87">
        <v>2</v>
      </c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6">
        <v>358322.48</v>
      </c>
      <c r="AJ58" s="87">
        <v>2</v>
      </c>
    </row>
    <row r="59" spans="1:36" s="83" customFormat="1" ht="30" x14ac:dyDescent="0.25">
      <c r="A59" s="84" t="s">
        <v>183</v>
      </c>
      <c r="B59" s="85">
        <v>3</v>
      </c>
      <c r="C59" s="88"/>
      <c r="D59" s="88"/>
      <c r="E59" s="86">
        <v>635563.9</v>
      </c>
      <c r="F59" s="87">
        <v>5</v>
      </c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6">
        <v>635563.9</v>
      </c>
      <c r="AJ59" s="87">
        <v>5</v>
      </c>
    </row>
    <row r="60" spans="1:36" s="83" customFormat="1" x14ac:dyDescent="0.25">
      <c r="A60" s="84" t="s">
        <v>184</v>
      </c>
      <c r="B60" s="85">
        <v>5</v>
      </c>
      <c r="C60" s="86">
        <v>1584155.52</v>
      </c>
      <c r="D60" s="87">
        <v>12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6">
        <v>1584155.52</v>
      </c>
      <c r="AJ60" s="87">
        <v>12</v>
      </c>
    </row>
    <row r="61" spans="1:36" s="83" customFormat="1" x14ac:dyDescent="0.25">
      <c r="A61" s="84" t="s">
        <v>185</v>
      </c>
      <c r="B61" s="85">
        <v>6</v>
      </c>
      <c r="C61" s="86">
        <v>597015.68000000005</v>
      </c>
      <c r="D61" s="87">
        <v>4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6">
        <v>597015.68000000005</v>
      </c>
      <c r="AJ61" s="87">
        <v>4</v>
      </c>
    </row>
    <row r="62" spans="1:36" s="83" customFormat="1" ht="45" x14ac:dyDescent="0.25">
      <c r="A62" s="84" t="s">
        <v>186</v>
      </c>
      <c r="B62" s="85">
        <v>8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6">
        <v>260173.55</v>
      </c>
      <c r="T62" s="87">
        <v>1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6">
        <v>260173.55</v>
      </c>
      <c r="AJ62" s="87">
        <v>1</v>
      </c>
    </row>
    <row r="63" spans="1:36" s="83" customFormat="1" x14ac:dyDescent="0.25">
      <c r="A63" s="84" t="s">
        <v>187</v>
      </c>
      <c r="B63" s="85">
        <v>10</v>
      </c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6">
        <v>6907448.4699999997</v>
      </c>
      <c r="R63" s="87">
        <v>13</v>
      </c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6">
        <v>6907448.4699999997</v>
      </c>
      <c r="AJ63" s="87">
        <v>13</v>
      </c>
    </row>
    <row r="64" spans="1:36" s="83" customFormat="1" x14ac:dyDescent="0.25">
      <c r="A64" s="84" t="s">
        <v>187</v>
      </c>
      <c r="B64" s="85">
        <v>11</v>
      </c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6">
        <v>7828332</v>
      </c>
      <c r="R64" s="87">
        <v>5</v>
      </c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6">
        <v>7828332</v>
      </c>
      <c r="AJ64" s="87">
        <v>5</v>
      </c>
    </row>
    <row r="65" spans="1:36" s="83" customFormat="1" x14ac:dyDescent="0.25">
      <c r="A65" s="84" t="s">
        <v>188</v>
      </c>
      <c r="B65" s="85">
        <v>12</v>
      </c>
      <c r="C65" s="86">
        <v>3245099</v>
      </c>
      <c r="D65" s="87">
        <v>20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6">
        <v>3245099</v>
      </c>
      <c r="AJ65" s="87">
        <v>20</v>
      </c>
    </row>
    <row r="66" spans="1:36" s="83" customFormat="1" x14ac:dyDescent="0.25">
      <c r="A66" s="84" t="s">
        <v>188</v>
      </c>
      <c r="B66" s="85">
        <v>14</v>
      </c>
      <c r="C66" s="86">
        <v>473021.58</v>
      </c>
      <c r="D66" s="87">
        <v>3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6">
        <v>473021.58</v>
      </c>
      <c r="AJ66" s="87">
        <v>3</v>
      </c>
    </row>
    <row r="67" spans="1:36" s="83" customFormat="1" x14ac:dyDescent="0.25">
      <c r="A67" s="84" t="s">
        <v>189</v>
      </c>
      <c r="B67" s="85">
        <v>18</v>
      </c>
      <c r="C67" s="88"/>
      <c r="D67" s="88"/>
      <c r="E67" s="86">
        <v>9870774</v>
      </c>
      <c r="F67" s="87">
        <v>40</v>
      </c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6">
        <v>3948309.6</v>
      </c>
      <c r="V67" s="87">
        <v>16</v>
      </c>
      <c r="W67" s="88"/>
      <c r="X67" s="88"/>
      <c r="Y67" s="88"/>
      <c r="Z67" s="88"/>
      <c r="AA67" s="86">
        <v>6416003.0999999996</v>
      </c>
      <c r="AB67" s="87">
        <v>26</v>
      </c>
      <c r="AC67" s="88"/>
      <c r="AD67" s="88"/>
      <c r="AE67" s="88"/>
      <c r="AF67" s="88"/>
      <c r="AG67" s="86">
        <v>1480616.1</v>
      </c>
      <c r="AH67" s="87">
        <v>6</v>
      </c>
      <c r="AI67" s="86">
        <v>21715702.800000001</v>
      </c>
      <c r="AJ67" s="87">
        <v>88</v>
      </c>
    </row>
    <row r="68" spans="1:36" s="83" customFormat="1" x14ac:dyDescent="0.25">
      <c r="A68" s="84" t="s">
        <v>189</v>
      </c>
      <c r="B68" s="85">
        <v>19</v>
      </c>
      <c r="C68" s="88"/>
      <c r="D68" s="88"/>
      <c r="E68" s="86">
        <v>7570816.4699999997</v>
      </c>
      <c r="F68" s="87">
        <v>21</v>
      </c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6">
        <v>2884120.56</v>
      </c>
      <c r="V68" s="87">
        <v>8</v>
      </c>
      <c r="W68" s="88"/>
      <c r="X68" s="88"/>
      <c r="Y68" s="88"/>
      <c r="Z68" s="88"/>
      <c r="AA68" s="86">
        <v>2163090.42</v>
      </c>
      <c r="AB68" s="87">
        <v>6</v>
      </c>
      <c r="AC68" s="88"/>
      <c r="AD68" s="88"/>
      <c r="AE68" s="88"/>
      <c r="AF68" s="88"/>
      <c r="AG68" s="86">
        <v>1442060.28</v>
      </c>
      <c r="AH68" s="87">
        <v>4</v>
      </c>
      <c r="AI68" s="86">
        <v>14060087.73</v>
      </c>
      <c r="AJ68" s="87">
        <v>39</v>
      </c>
    </row>
    <row r="69" spans="1:36" s="83" customFormat="1" x14ac:dyDescent="0.25">
      <c r="A69" s="84" t="s">
        <v>72</v>
      </c>
      <c r="B69" s="85">
        <v>20</v>
      </c>
      <c r="C69" s="86">
        <v>1017504.64</v>
      </c>
      <c r="D69" s="87">
        <v>8</v>
      </c>
      <c r="E69" s="88"/>
      <c r="F69" s="88"/>
      <c r="G69" s="88"/>
      <c r="H69" s="88"/>
      <c r="I69" s="88"/>
      <c r="J69" s="88"/>
      <c r="K69" s="86">
        <v>5596275.5199999996</v>
      </c>
      <c r="L69" s="87">
        <v>44</v>
      </c>
      <c r="M69" s="86">
        <v>2035009.28</v>
      </c>
      <c r="N69" s="87">
        <v>16</v>
      </c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6">
        <v>508752.32</v>
      </c>
      <c r="Z69" s="87">
        <v>4</v>
      </c>
      <c r="AA69" s="88"/>
      <c r="AB69" s="88"/>
      <c r="AC69" s="88"/>
      <c r="AD69" s="88"/>
      <c r="AE69" s="88"/>
      <c r="AF69" s="88"/>
      <c r="AG69" s="86">
        <v>508752.32</v>
      </c>
      <c r="AH69" s="87">
        <v>4</v>
      </c>
      <c r="AI69" s="86">
        <v>9666294.0800000001</v>
      </c>
      <c r="AJ69" s="87">
        <v>76</v>
      </c>
    </row>
    <row r="70" spans="1:36" s="83" customFormat="1" x14ac:dyDescent="0.25">
      <c r="A70" s="84" t="s">
        <v>72</v>
      </c>
      <c r="B70" s="85">
        <v>22</v>
      </c>
      <c r="C70" s="88"/>
      <c r="D70" s="88"/>
      <c r="E70" s="88"/>
      <c r="F70" s="88"/>
      <c r="G70" s="88"/>
      <c r="H70" s="88"/>
      <c r="I70" s="88"/>
      <c r="J70" s="88"/>
      <c r="K70" s="86">
        <v>1608521.16</v>
      </c>
      <c r="L70" s="87">
        <v>12</v>
      </c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6">
        <v>1206390.8700000001</v>
      </c>
      <c r="AD70" s="87">
        <v>9</v>
      </c>
      <c r="AE70" s="88"/>
      <c r="AF70" s="88"/>
      <c r="AG70" s="88"/>
      <c r="AH70" s="88"/>
      <c r="AI70" s="86">
        <v>2814912.03</v>
      </c>
      <c r="AJ70" s="87">
        <v>21</v>
      </c>
    </row>
    <row r="71" spans="1:36" s="83" customFormat="1" ht="30" x14ac:dyDescent="0.25">
      <c r="A71" s="84" t="s">
        <v>190</v>
      </c>
      <c r="B71" s="85">
        <v>23</v>
      </c>
      <c r="C71" s="86">
        <v>113630.04</v>
      </c>
      <c r="D71" s="87">
        <v>1</v>
      </c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6">
        <v>1363560.48</v>
      </c>
      <c r="P71" s="87">
        <v>12</v>
      </c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6">
        <v>1477190.52</v>
      </c>
      <c r="AJ71" s="87">
        <v>13</v>
      </c>
    </row>
    <row r="72" spans="1:36" s="83" customFormat="1" x14ac:dyDescent="0.25">
      <c r="A72" s="84" t="s">
        <v>191</v>
      </c>
      <c r="B72" s="85">
        <v>25</v>
      </c>
      <c r="C72" s="86">
        <v>3484822.67</v>
      </c>
      <c r="D72" s="87">
        <v>49</v>
      </c>
      <c r="E72" s="88"/>
      <c r="F72" s="88"/>
      <c r="G72" s="88"/>
      <c r="H72" s="88"/>
      <c r="I72" s="86">
        <v>35346058.509999998</v>
      </c>
      <c r="J72" s="87">
        <v>497</v>
      </c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6">
        <v>38830881.18</v>
      </c>
      <c r="AJ72" s="87">
        <v>546</v>
      </c>
    </row>
    <row r="73" spans="1:36" s="83" customFormat="1" x14ac:dyDescent="0.25">
      <c r="A73" s="84" t="s">
        <v>191</v>
      </c>
      <c r="B73" s="85">
        <v>26</v>
      </c>
      <c r="C73" s="86">
        <v>262627.11</v>
      </c>
      <c r="D73" s="87">
        <v>3</v>
      </c>
      <c r="E73" s="88"/>
      <c r="F73" s="88"/>
      <c r="G73" s="88"/>
      <c r="H73" s="88"/>
      <c r="I73" s="86">
        <v>262627.11</v>
      </c>
      <c r="J73" s="87">
        <v>3</v>
      </c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6">
        <v>525254.22</v>
      </c>
      <c r="AJ73" s="87">
        <v>6</v>
      </c>
    </row>
    <row r="74" spans="1:36" s="83" customFormat="1" x14ac:dyDescent="0.25">
      <c r="A74" s="84" t="s">
        <v>193</v>
      </c>
      <c r="B74" s="85">
        <v>30</v>
      </c>
      <c r="C74" s="86">
        <v>2626178.4</v>
      </c>
      <c r="D74" s="87">
        <v>20</v>
      </c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6">
        <v>2626178.4</v>
      </c>
      <c r="AJ74" s="87">
        <v>20</v>
      </c>
    </row>
    <row r="75" spans="1:36" s="83" customFormat="1" ht="30" x14ac:dyDescent="0.25">
      <c r="A75" s="84" t="s">
        <v>194</v>
      </c>
      <c r="B75" s="85">
        <v>31</v>
      </c>
      <c r="C75" s="86">
        <v>6135284.5199999996</v>
      </c>
      <c r="D75" s="87">
        <v>36</v>
      </c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6">
        <v>5453586.2400000002</v>
      </c>
      <c r="X75" s="87">
        <v>32</v>
      </c>
      <c r="Y75" s="88"/>
      <c r="Z75" s="88"/>
      <c r="AA75" s="88"/>
      <c r="AB75" s="88"/>
      <c r="AC75" s="88"/>
      <c r="AD75" s="88"/>
      <c r="AE75" s="86">
        <v>6816982.7999999998</v>
      </c>
      <c r="AF75" s="87">
        <v>40</v>
      </c>
      <c r="AG75" s="86">
        <v>5453586.2400000002</v>
      </c>
      <c r="AH75" s="87">
        <v>32</v>
      </c>
      <c r="AI75" s="86">
        <v>23859439.800000001</v>
      </c>
      <c r="AJ75" s="87">
        <v>140</v>
      </c>
    </row>
    <row r="76" spans="1:36" s="83" customFormat="1" ht="30" x14ac:dyDescent="0.25">
      <c r="A76" s="84" t="s">
        <v>194</v>
      </c>
      <c r="B76" s="85">
        <v>32</v>
      </c>
      <c r="C76" s="86">
        <v>5155337.66</v>
      </c>
      <c r="D76" s="87">
        <v>22</v>
      </c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6">
        <v>4686670.5999999996</v>
      </c>
      <c r="X76" s="87">
        <v>20</v>
      </c>
      <c r="Y76" s="88"/>
      <c r="Z76" s="88"/>
      <c r="AA76" s="88"/>
      <c r="AB76" s="88"/>
      <c r="AC76" s="88"/>
      <c r="AD76" s="88"/>
      <c r="AE76" s="86">
        <v>3280669.42</v>
      </c>
      <c r="AF76" s="87">
        <v>14</v>
      </c>
      <c r="AG76" s="86">
        <v>2812002.36</v>
      </c>
      <c r="AH76" s="87">
        <v>12</v>
      </c>
      <c r="AI76" s="86">
        <v>15934680.039999999</v>
      </c>
      <c r="AJ76" s="87">
        <v>68</v>
      </c>
    </row>
    <row r="77" spans="1:36" s="83" customFormat="1" ht="30" x14ac:dyDescent="0.25">
      <c r="A77" s="84" t="s">
        <v>194</v>
      </c>
      <c r="B77" s="85">
        <v>33</v>
      </c>
      <c r="C77" s="86">
        <v>2385948</v>
      </c>
      <c r="D77" s="87">
        <v>8</v>
      </c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6">
        <v>2385948</v>
      </c>
      <c r="X77" s="87">
        <v>8</v>
      </c>
      <c r="Y77" s="88"/>
      <c r="Z77" s="88"/>
      <c r="AA77" s="88"/>
      <c r="AB77" s="88"/>
      <c r="AC77" s="88"/>
      <c r="AD77" s="88"/>
      <c r="AE77" s="86">
        <v>1192974</v>
      </c>
      <c r="AF77" s="87">
        <v>4</v>
      </c>
      <c r="AG77" s="86">
        <v>2385948</v>
      </c>
      <c r="AH77" s="87">
        <v>8</v>
      </c>
      <c r="AI77" s="86">
        <v>8350818</v>
      </c>
      <c r="AJ77" s="87">
        <v>28</v>
      </c>
    </row>
    <row r="78" spans="1:36" s="83" customFormat="1" ht="30" x14ac:dyDescent="0.25">
      <c r="A78" s="84" t="s">
        <v>194</v>
      </c>
      <c r="B78" s="85">
        <v>34</v>
      </c>
      <c r="C78" s="86">
        <v>7000077.5999999996</v>
      </c>
      <c r="D78" s="87">
        <v>46</v>
      </c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6">
        <v>4869619.2</v>
      </c>
      <c r="X78" s="87">
        <v>32</v>
      </c>
      <c r="Y78" s="88"/>
      <c r="Z78" s="88"/>
      <c r="AA78" s="88"/>
      <c r="AB78" s="88"/>
      <c r="AC78" s="88"/>
      <c r="AD78" s="88"/>
      <c r="AE78" s="86">
        <v>2434809.6</v>
      </c>
      <c r="AF78" s="87">
        <v>16</v>
      </c>
      <c r="AG78" s="86">
        <v>2434809.6</v>
      </c>
      <c r="AH78" s="87">
        <v>16</v>
      </c>
      <c r="AI78" s="86">
        <v>16739316</v>
      </c>
      <c r="AJ78" s="87">
        <v>110</v>
      </c>
    </row>
    <row r="79" spans="1:36" s="83" customFormat="1" ht="30" x14ac:dyDescent="0.25">
      <c r="A79" s="84" t="s">
        <v>194</v>
      </c>
      <c r="B79" s="85">
        <v>35</v>
      </c>
      <c r="C79" s="86">
        <v>5021794.8</v>
      </c>
      <c r="D79" s="87">
        <v>24</v>
      </c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6">
        <v>4184829</v>
      </c>
      <c r="X79" s="87">
        <v>20</v>
      </c>
      <c r="Y79" s="88"/>
      <c r="Z79" s="88"/>
      <c r="AA79" s="88"/>
      <c r="AB79" s="88"/>
      <c r="AC79" s="88"/>
      <c r="AD79" s="88"/>
      <c r="AE79" s="86">
        <v>836965.8</v>
      </c>
      <c r="AF79" s="87">
        <v>4</v>
      </c>
      <c r="AG79" s="86">
        <v>2510897.4</v>
      </c>
      <c r="AH79" s="87">
        <v>12</v>
      </c>
      <c r="AI79" s="86">
        <v>12554487</v>
      </c>
      <c r="AJ79" s="87">
        <v>60</v>
      </c>
    </row>
    <row r="80" spans="1:36" s="83" customFormat="1" ht="30" x14ac:dyDescent="0.25">
      <c r="A80" s="84" t="s">
        <v>194</v>
      </c>
      <c r="B80" s="85">
        <v>36</v>
      </c>
      <c r="C80" s="86">
        <v>2130458.4</v>
      </c>
      <c r="D80" s="87">
        <v>8</v>
      </c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6">
        <v>2130458.4</v>
      </c>
      <c r="X80" s="87">
        <v>8</v>
      </c>
      <c r="Y80" s="88"/>
      <c r="Z80" s="88"/>
      <c r="AA80" s="88"/>
      <c r="AB80" s="88"/>
      <c r="AC80" s="88"/>
      <c r="AD80" s="88"/>
      <c r="AE80" s="86">
        <v>532614.6</v>
      </c>
      <c r="AF80" s="87">
        <v>2</v>
      </c>
      <c r="AG80" s="86">
        <v>2130458.4</v>
      </c>
      <c r="AH80" s="87">
        <v>8</v>
      </c>
      <c r="AI80" s="86">
        <v>6923989.7999999998</v>
      </c>
      <c r="AJ80" s="87">
        <v>26</v>
      </c>
    </row>
    <row r="81" spans="1:36" s="83" customFormat="1" ht="30" x14ac:dyDescent="0.25">
      <c r="A81" s="84" t="s">
        <v>194</v>
      </c>
      <c r="B81" s="85">
        <v>37</v>
      </c>
      <c r="C81" s="86">
        <v>42765315.600000001</v>
      </c>
      <c r="D81" s="87">
        <v>170</v>
      </c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6">
        <v>5031213.5999999996</v>
      </c>
      <c r="X81" s="87">
        <v>20</v>
      </c>
      <c r="Y81" s="88"/>
      <c r="Z81" s="88"/>
      <c r="AA81" s="88"/>
      <c r="AB81" s="88"/>
      <c r="AC81" s="88"/>
      <c r="AD81" s="88"/>
      <c r="AE81" s="86">
        <v>4024970.88</v>
      </c>
      <c r="AF81" s="87">
        <v>16</v>
      </c>
      <c r="AG81" s="86">
        <v>4024970.88</v>
      </c>
      <c r="AH81" s="87">
        <v>16</v>
      </c>
      <c r="AI81" s="86">
        <v>55846470.960000001</v>
      </c>
      <c r="AJ81" s="87">
        <v>222</v>
      </c>
    </row>
    <row r="82" spans="1:36" s="83" customFormat="1" ht="30" x14ac:dyDescent="0.25">
      <c r="A82" s="84" t="s">
        <v>194</v>
      </c>
      <c r="B82" s="85">
        <v>38</v>
      </c>
      <c r="C82" s="86">
        <v>6736503.8399999999</v>
      </c>
      <c r="D82" s="87">
        <v>48</v>
      </c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6">
        <v>6736503.8399999999</v>
      </c>
      <c r="AJ82" s="87">
        <v>48</v>
      </c>
    </row>
    <row r="83" spans="1:36" s="83" customFormat="1" ht="30" x14ac:dyDescent="0.25">
      <c r="A83" s="84" t="s">
        <v>194</v>
      </c>
      <c r="B83" s="85">
        <v>40</v>
      </c>
      <c r="C83" s="86">
        <v>7938180.5999999996</v>
      </c>
      <c r="D83" s="87">
        <v>34</v>
      </c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6">
        <v>7938180.5999999996</v>
      </c>
      <c r="AJ83" s="87">
        <v>34</v>
      </c>
    </row>
    <row r="84" spans="1:36" s="83" customFormat="1" ht="30" x14ac:dyDescent="0.25">
      <c r="A84" s="84" t="s">
        <v>194</v>
      </c>
      <c r="B84" s="85">
        <v>41</v>
      </c>
      <c r="C84" s="86">
        <v>7048139.2000000002</v>
      </c>
      <c r="D84" s="87">
        <v>20</v>
      </c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6">
        <v>7048139.2000000002</v>
      </c>
      <c r="AJ84" s="87">
        <v>20</v>
      </c>
    </row>
    <row r="85" spans="1:36" s="83" customFormat="1" ht="30" x14ac:dyDescent="0.25">
      <c r="A85" s="84" t="s">
        <v>196</v>
      </c>
      <c r="B85" s="85">
        <v>44</v>
      </c>
      <c r="C85" s="86">
        <v>2199626.88</v>
      </c>
      <c r="D85" s="87">
        <v>16</v>
      </c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6">
        <v>16497201.6</v>
      </c>
      <c r="R85" s="87">
        <v>120</v>
      </c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6">
        <v>549906.72</v>
      </c>
      <c r="AH85" s="87">
        <v>4</v>
      </c>
      <c r="AI85" s="86">
        <v>19246735.199999999</v>
      </c>
      <c r="AJ85" s="87">
        <v>140</v>
      </c>
    </row>
    <row r="86" spans="1:36" s="83" customFormat="1" ht="30" x14ac:dyDescent="0.25">
      <c r="A86" s="84" t="s">
        <v>196</v>
      </c>
      <c r="B86" s="85">
        <v>45</v>
      </c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6">
        <v>13487878.140000001</v>
      </c>
      <c r="R86" s="87">
        <v>66</v>
      </c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6">
        <v>13487878.140000001</v>
      </c>
      <c r="AJ86" s="87">
        <v>66</v>
      </c>
    </row>
    <row r="87" spans="1:36" s="83" customFormat="1" ht="30" x14ac:dyDescent="0.25">
      <c r="A87" s="84" t="s">
        <v>196</v>
      </c>
      <c r="B87" s="85">
        <v>47</v>
      </c>
      <c r="C87" s="86">
        <v>876121.02</v>
      </c>
      <c r="D87" s="87">
        <v>6</v>
      </c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6">
        <v>14602017</v>
      </c>
      <c r="R87" s="87">
        <v>100</v>
      </c>
      <c r="S87" s="88"/>
      <c r="T87" s="88"/>
      <c r="U87" s="88"/>
      <c r="V87" s="88"/>
      <c r="W87" s="88"/>
      <c r="X87" s="88"/>
      <c r="Y87" s="86">
        <v>1752242.04</v>
      </c>
      <c r="Z87" s="87">
        <v>12</v>
      </c>
      <c r="AA87" s="88"/>
      <c r="AB87" s="88"/>
      <c r="AC87" s="88"/>
      <c r="AD87" s="88"/>
      <c r="AE87" s="88"/>
      <c r="AF87" s="88"/>
      <c r="AG87" s="86">
        <v>584080.68000000005</v>
      </c>
      <c r="AH87" s="87">
        <v>4</v>
      </c>
      <c r="AI87" s="86">
        <v>17814460.739999998</v>
      </c>
      <c r="AJ87" s="87">
        <v>122</v>
      </c>
    </row>
    <row r="88" spans="1:36" s="83" customFormat="1" ht="30" x14ac:dyDescent="0.25">
      <c r="A88" s="84" t="s">
        <v>196</v>
      </c>
      <c r="B88" s="85">
        <v>48</v>
      </c>
      <c r="C88" s="86">
        <v>5015654.4000000004</v>
      </c>
      <c r="D88" s="87">
        <v>24</v>
      </c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6">
        <v>5015654.4000000004</v>
      </c>
      <c r="AJ88" s="87">
        <v>24</v>
      </c>
    </row>
    <row r="89" spans="1:36" s="83" customFormat="1" ht="30" x14ac:dyDescent="0.25">
      <c r="A89" s="84" t="s">
        <v>196</v>
      </c>
      <c r="B89" s="85">
        <v>49</v>
      </c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6">
        <v>681824.22</v>
      </c>
      <c r="R89" s="87">
        <v>2</v>
      </c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6">
        <v>681824.22</v>
      </c>
      <c r="AJ89" s="87">
        <v>2</v>
      </c>
    </row>
    <row r="90" spans="1:36" s="83" customFormat="1" x14ac:dyDescent="0.25">
      <c r="A90" s="84" t="s">
        <v>197</v>
      </c>
      <c r="B90" s="85">
        <v>50</v>
      </c>
      <c r="C90" s="86">
        <v>1891647.2</v>
      </c>
      <c r="D90" s="87">
        <v>20</v>
      </c>
      <c r="E90" s="86">
        <v>7566588.7999999998</v>
      </c>
      <c r="F90" s="87">
        <v>80</v>
      </c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6">
        <v>378329.44</v>
      </c>
      <c r="T90" s="87">
        <v>4</v>
      </c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6">
        <v>9836565.4399999995</v>
      </c>
      <c r="AJ90" s="87">
        <v>104</v>
      </c>
    </row>
    <row r="91" spans="1:36" s="83" customFormat="1" x14ac:dyDescent="0.25">
      <c r="A91" s="84" t="s">
        <v>197</v>
      </c>
      <c r="B91" s="85">
        <v>51</v>
      </c>
      <c r="C91" s="86">
        <v>555466.88</v>
      </c>
      <c r="D91" s="87">
        <v>4</v>
      </c>
      <c r="E91" s="86">
        <v>555466.88</v>
      </c>
      <c r="F91" s="87">
        <v>4</v>
      </c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6">
        <v>1110933.76</v>
      </c>
      <c r="AJ91" s="87">
        <v>8</v>
      </c>
    </row>
    <row r="92" spans="1:36" s="83" customFormat="1" ht="30" x14ac:dyDescent="0.25">
      <c r="A92" s="84" t="s">
        <v>198</v>
      </c>
      <c r="B92" s="85">
        <v>52</v>
      </c>
      <c r="C92" s="88"/>
      <c r="D92" s="88"/>
      <c r="E92" s="88"/>
      <c r="F92" s="88"/>
      <c r="G92" s="86">
        <v>983366.08</v>
      </c>
      <c r="H92" s="87">
        <v>8</v>
      </c>
      <c r="I92" s="88"/>
      <c r="J92" s="88"/>
      <c r="K92" s="88"/>
      <c r="L92" s="88"/>
      <c r="M92" s="88"/>
      <c r="N92" s="88"/>
      <c r="O92" s="86">
        <v>491683.04</v>
      </c>
      <c r="P92" s="87">
        <v>4</v>
      </c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6">
        <v>1475049.12</v>
      </c>
      <c r="AJ92" s="87">
        <v>12</v>
      </c>
    </row>
    <row r="93" spans="1:36" s="83" customFormat="1" x14ac:dyDescent="0.25">
      <c r="A93" s="84" t="s">
        <v>199</v>
      </c>
      <c r="B93" s="85">
        <v>53</v>
      </c>
      <c r="C93" s="88"/>
      <c r="D93" s="88"/>
      <c r="E93" s="86">
        <v>369909.74</v>
      </c>
      <c r="F93" s="87">
        <v>2</v>
      </c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6">
        <v>369909.74</v>
      </c>
      <c r="AJ93" s="87">
        <v>2</v>
      </c>
    </row>
    <row r="94" spans="1:36" s="91" customFormat="1" ht="12.75" x14ac:dyDescent="0.25">
      <c r="A94" s="170" t="s">
        <v>8</v>
      </c>
      <c r="B94" s="170"/>
      <c r="C94" s="89">
        <v>116588927.54000001</v>
      </c>
      <c r="D94" s="90">
        <v>608</v>
      </c>
      <c r="E94" s="89">
        <v>28545017.59</v>
      </c>
      <c r="F94" s="90">
        <v>164</v>
      </c>
      <c r="G94" s="89">
        <v>983366.08</v>
      </c>
      <c r="H94" s="90">
        <v>8</v>
      </c>
      <c r="I94" s="89">
        <v>35608685.619999997</v>
      </c>
      <c r="J94" s="90">
        <v>500</v>
      </c>
      <c r="K94" s="89">
        <v>7204796.6799999997</v>
      </c>
      <c r="L94" s="90">
        <v>56</v>
      </c>
      <c r="M94" s="89">
        <v>2035009.28</v>
      </c>
      <c r="N94" s="90">
        <v>16</v>
      </c>
      <c r="O94" s="89">
        <v>2184559.8199999998</v>
      </c>
      <c r="P94" s="90">
        <v>18</v>
      </c>
      <c r="Q94" s="89">
        <v>60004701.43</v>
      </c>
      <c r="R94" s="90">
        <v>306</v>
      </c>
      <c r="S94" s="89">
        <v>638502.99</v>
      </c>
      <c r="T94" s="90">
        <v>5</v>
      </c>
      <c r="U94" s="89">
        <v>6832430.1600000001</v>
      </c>
      <c r="V94" s="90">
        <v>24</v>
      </c>
      <c r="W94" s="89">
        <v>29759280.120000001</v>
      </c>
      <c r="X94" s="90">
        <v>146</v>
      </c>
      <c r="Y94" s="89">
        <v>2260994.36</v>
      </c>
      <c r="Z94" s="90">
        <v>16</v>
      </c>
      <c r="AA94" s="89">
        <v>8579093.5199999996</v>
      </c>
      <c r="AB94" s="90">
        <v>32</v>
      </c>
      <c r="AC94" s="89">
        <v>1206390.8700000001</v>
      </c>
      <c r="AD94" s="90">
        <v>9</v>
      </c>
      <c r="AE94" s="89">
        <v>19119987.100000001</v>
      </c>
      <c r="AF94" s="90">
        <v>96</v>
      </c>
      <c r="AG94" s="89">
        <v>26318088.98</v>
      </c>
      <c r="AH94" s="90">
        <v>126</v>
      </c>
      <c r="AI94" s="89">
        <v>347869832.13999999</v>
      </c>
      <c r="AJ94" s="89">
        <v>2130</v>
      </c>
    </row>
    <row r="95" spans="1:36" ht="46.5" customHeight="1" x14ac:dyDescent="0.25">
      <c r="AF95" s="154" t="s">
        <v>41</v>
      </c>
      <c r="AG95" s="154"/>
      <c r="AH95" s="154"/>
      <c r="AI95" s="154"/>
      <c r="AJ95" s="154"/>
    </row>
    <row r="96" spans="1:36" ht="15.75" x14ac:dyDescent="0.25">
      <c r="B96" s="163" t="s">
        <v>168</v>
      </c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3"/>
      <c r="AH96" s="163"/>
      <c r="AI96" s="163"/>
      <c r="AJ96" s="163"/>
    </row>
    <row r="97" spans="1:36" ht="15.75" x14ac:dyDescent="0.25">
      <c r="A97" s="164" t="s">
        <v>163</v>
      </c>
      <c r="B97" s="164"/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/>
      <c r="AH97" s="164"/>
      <c r="AI97" s="164"/>
    </row>
    <row r="99" spans="1:36" ht="66" customHeight="1" x14ac:dyDescent="0.25">
      <c r="A99" s="165" t="s">
        <v>169</v>
      </c>
      <c r="B99" s="165" t="s">
        <v>170</v>
      </c>
      <c r="C99" s="168" t="s">
        <v>15</v>
      </c>
      <c r="D99" s="168"/>
      <c r="E99" s="168" t="s">
        <v>14</v>
      </c>
      <c r="F99" s="168"/>
      <c r="G99" s="168" t="s">
        <v>171</v>
      </c>
      <c r="H99" s="168"/>
      <c r="I99" s="168" t="s">
        <v>172</v>
      </c>
      <c r="J99" s="168"/>
      <c r="K99" s="168" t="s">
        <v>173</v>
      </c>
      <c r="L99" s="168"/>
      <c r="M99" s="168" t="s">
        <v>174</v>
      </c>
      <c r="N99" s="168"/>
      <c r="O99" s="168" t="s">
        <v>32</v>
      </c>
      <c r="P99" s="168"/>
      <c r="Q99" s="168" t="s">
        <v>175</v>
      </c>
      <c r="R99" s="168"/>
      <c r="S99" s="168" t="s">
        <v>36</v>
      </c>
      <c r="T99" s="168"/>
      <c r="U99" s="168" t="s">
        <v>176</v>
      </c>
      <c r="V99" s="168"/>
      <c r="W99" s="168" t="s">
        <v>10</v>
      </c>
      <c r="X99" s="168"/>
      <c r="Y99" s="168" t="s">
        <v>177</v>
      </c>
      <c r="Z99" s="168"/>
      <c r="AA99" s="168" t="s">
        <v>178</v>
      </c>
      <c r="AB99" s="168"/>
      <c r="AC99" s="168" t="s">
        <v>37</v>
      </c>
      <c r="AD99" s="168"/>
      <c r="AE99" s="168" t="s">
        <v>39</v>
      </c>
      <c r="AF99" s="168"/>
      <c r="AG99" s="168" t="s">
        <v>179</v>
      </c>
      <c r="AH99" s="168"/>
      <c r="AI99" s="169" t="s">
        <v>180</v>
      </c>
      <c r="AJ99" s="169"/>
    </row>
    <row r="100" spans="1:36" x14ac:dyDescent="0.25">
      <c r="A100" s="166"/>
      <c r="B100" s="166"/>
      <c r="C100" s="81" t="s">
        <v>181</v>
      </c>
      <c r="D100" s="81" t="s">
        <v>4</v>
      </c>
      <c r="E100" s="81" t="s">
        <v>181</v>
      </c>
      <c r="F100" s="81" t="s">
        <v>4</v>
      </c>
      <c r="G100" s="81" t="s">
        <v>181</v>
      </c>
      <c r="H100" s="81" t="s">
        <v>4</v>
      </c>
      <c r="I100" s="81" t="s">
        <v>181</v>
      </c>
      <c r="J100" s="81" t="s">
        <v>4</v>
      </c>
      <c r="K100" s="81" t="s">
        <v>181</v>
      </c>
      <c r="L100" s="81" t="s">
        <v>4</v>
      </c>
      <c r="M100" s="81" t="s">
        <v>181</v>
      </c>
      <c r="N100" s="81" t="s">
        <v>4</v>
      </c>
      <c r="O100" s="81" t="s">
        <v>181</v>
      </c>
      <c r="P100" s="81" t="s">
        <v>4</v>
      </c>
      <c r="Q100" s="81" t="s">
        <v>181</v>
      </c>
      <c r="R100" s="81" t="s">
        <v>4</v>
      </c>
      <c r="S100" s="81" t="s">
        <v>181</v>
      </c>
      <c r="T100" s="81" t="s">
        <v>4</v>
      </c>
      <c r="U100" s="81" t="s">
        <v>181</v>
      </c>
      <c r="V100" s="81" t="s">
        <v>4</v>
      </c>
      <c r="W100" s="81" t="s">
        <v>181</v>
      </c>
      <c r="X100" s="81" t="s">
        <v>4</v>
      </c>
      <c r="Y100" s="81" t="s">
        <v>181</v>
      </c>
      <c r="Z100" s="81" t="s">
        <v>4</v>
      </c>
      <c r="AA100" s="81" t="s">
        <v>181</v>
      </c>
      <c r="AB100" s="81" t="s">
        <v>4</v>
      </c>
      <c r="AC100" s="81" t="s">
        <v>181</v>
      </c>
      <c r="AD100" s="81" t="s">
        <v>4</v>
      </c>
      <c r="AE100" s="81" t="s">
        <v>181</v>
      </c>
      <c r="AF100" s="81" t="s">
        <v>4</v>
      </c>
      <c r="AG100" s="81" t="s">
        <v>181</v>
      </c>
      <c r="AH100" s="81" t="s">
        <v>4</v>
      </c>
      <c r="AI100" s="81" t="s">
        <v>181</v>
      </c>
      <c r="AJ100" s="81" t="s">
        <v>4</v>
      </c>
    </row>
    <row r="101" spans="1:36" s="83" customFormat="1" x14ac:dyDescent="0.25">
      <c r="A101" s="167"/>
      <c r="B101" s="167"/>
      <c r="C101" s="82">
        <v>1</v>
      </c>
      <c r="D101" s="82">
        <v>2</v>
      </c>
      <c r="E101" s="82">
        <v>3</v>
      </c>
      <c r="F101" s="82">
        <v>4</v>
      </c>
      <c r="G101" s="82">
        <v>5</v>
      </c>
      <c r="H101" s="82">
        <v>6</v>
      </c>
      <c r="I101" s="82">
        <v>7</v>
      </c>
      <c r="J101" s="82">
        <v>8</v>
      </c>
      <c r="K101" s="82">
        <v>9</v>
      </c>
      <c r="L101" s="82">
        <v>10</v>
      </c>
      <c r="M101" s="82">
        <v>11</v>
      </c>
      <c r="N101" s="82">
        <v>12</v>
      </c>
      <c r="O101" s="82">
        <v>13</v>
      </c>
      <c r="P101" s="82">
        <v>14</v>
      </c>
      <c r="Q101" s="82">
        <v>15</v>
      </c>
      <c r="R101" s="82">
        <v>16</v>
      </c>
      <c r="S101" s="82">
        <v>17</v>
      </c>
      <c r="T101" s="82">
        <v>18</v>
      </c>
      <c r="U101" s="82">
        <v>19</v>
      </c>
      <c r="V101" s="82">
        <v>20</v>
      </c>
      <c r="W101" s="82">
        <v>21</v>
      </c>
      <c r="X101" s="82">
        <v>22</v>
      </c>
      <c r="Y101" s="82">
        <v>23</v>
      </c>
      <c r="Z101" s="82">
        <v>24</v>
      </c>
      <c r="AA101" s="82">
        <v>25</v>
      </c>
      <c r="AB101" s="82">
        <v>26</v>
      </c>
      <c r="AC101" s="82">
        <v>27</v>
      </c>
      <c r="AD101" s="82">
        <v>28</v>
      </c>
      <c r="AE101" s="82">
        <v>29</v>
      </c>
      <c r="AF101" s="82">
        <v>30</v>
      </c>
      <c r="AG101" s="82">
        <v>21</v>
      </c>
      <c r="AH101" s="82">
        <v>32</v>
      </c>
      <c r="AI101" s="82">
        <v>33</v>
      </c>
      <c r="AJ101" s="82">
        <v>34</v>
      </c>
    </row>
    <row r="102" spans="1:36" s="83" customFormat="1" ht="30" x14ac:dyDescent="0.25">
      <c r="A102" s="84" t="s">
        <v>182</v>
      </c>
      <c r="B102" s="85">
        <v>1</v>
      </c>
      <c r="C102" s="86">
        <v>164658.15</v>
      </c>
      <c r="D102" s="87">
        <v>1</v>
      </c>
      <c r="E102" s="86">
        <v>1975897.8</v>
      </c>
      <c r="F102" s="87">
        <v>12</v>
      </c>
      <c r="G102" s="88"/>
      <c r="H102" s="88"/>
      <c r="I102" s="88"/>
      <c r="J102" s="88"/>
      <c r="K102" s="88"/>
      <c r="L102" s="88"/>
      <c r="M102" s="88"/>
      <c r="N102" s="88"/>
      <c r="O102" s="86">
        <v>329316.3</v>
      </c>
      <c r="P102" s="87">
        <v>2</v>
      </c>
      <c r="Q102" s="88"/>
      <c r="R102" s="88"/>
      <c r="S102" s="86">
        <v>164658.15</v>
      </c>
      <c r="T102" s="87">
        <v>1</v>
      </c>
      <c r="U102" s="88"/>
      <c r="V102" s="88"/>
      <c r="W102" s="86">
        <v>658632.6</v>
      </c>
      <c r="X102" s="87">
        <v>4</v>
      </c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6">
        <v>3293163</v>
      </c>
      <c r="AJ102" s="87">
        <v>20</v>
      </c>
    </row>
    <row r="103" spans="1:36" s="83" customFormat="1" ht="30" x14ac:dyDescent="0.25">
      <c r="A103" s="84" t="s">
        <v>183</v>
      </c>
      <c r="B103" s="85">
        <v>3</v>
      </c>
      <c r="C103" s="88"/>
      <c r="D103" s="88"/>
      <c r="E103" s="86">
        <v>635563.9</v>
      </c>
      <c r="F103" s="87">
        <v>5</v>
      </c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6">
        <v>635563.9</v>
      </c>
      <c r="AJ103" s="87">
        <v>5</v>
      </c>
    </row>
    <row r="104" spans="1:36" s="83" customFormat="1" x14ac:dyDescent="0.25">
      <c r="A104" s="84" t="s">
        <v>184</v>
      </c>
      <c r="B104" s="85">
        <v>5</v>
      </c>
      <c r="C104" s="86">
        <v>1584155.52</v>
      </c>
      <c r="D104" s="87">
        <v>12</v>
      </c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6">
        <v>1584155.52</v>
      </c>
      <c r="AJ104" s="87">
        <v>12</v>
      </c>
    </row>
    <row r="105" spans="1:36" s="83" customFormat="1" x14ac:dyDescent="0.25">
      <c r="A105" s="84" t="s">
        <v>185</v>
      </c>
      <c r="B105" s="85">
        <v>6</v>
      </c>
      <c r="C105" s="86">
        <v>597015.68000000005</v>
      </c>
      <c r="D105" s="87">
        <v>4</v>
      </c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6">
        <v>597015.68000000005</v>
      </c>
      <c r="AJ105" s="87">
        <v>4</v>
      </c>
    </row>
    <row r="106" spans="1:36" s="83" customFormat="1" ht="45" x14ac:dyDescent="0.25">
      <c r="A106" s="84" t="s">
        <v>186</v>
      </c>
      <c r="B106" s="85">
        <v>8</v>
      </c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6">
        <v>260173.55</v>
      </c>
      <c r="T106" s="87">
        <v>1</v>
      </c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6">
        <v>260173.55</v>
      </c>
      <c r="AJ106" s="87">
        <v>1</v>
      </c>
    </row>
    <row r="107" spans="1:36" s="83" customFormat="1" x14ac:dyDescent="0.25">
      <c r="A107" s="84" t="s">
        <v>187</v>
      </c>
      <c r="B107" s="85">
        <v>10</v>
      </c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6">
        <v>6907448.4699999997</v>
      </c>
      <c r="R107" s="87">
        <v>13</v>
      </c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6">
        <v>6907448.4699999997</v>
      </c>
      <c r="AJ107" s="87">
        <v>13</v>
      </c>
    </row>
    <row r="108" spans="1:36" s="83" customFormat="1" x14ac:dyDescent="0.25">
      <c r="A108" s="84" t="s">
        <v>187</v>
      </c>
      <c r="B108" s="85">
        <v>11</v>
      </c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6">
        <v>7828332</v>
      </c>
      <c r="R108" s="87">
        <v>5</v>
      </c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6">
        <v>7828332</v>
      </c>
      <c r="AJ108" s="87">
        <v>5</v>
      </c>
    </row>
    <row r="109" spans="1:36" s="83" customFormat="1" x14ac:dyDescent="0.25">
      <c r="A109" s="84" t="s">
        <v>188</v>
      </c>
      <c r="B109" s="85">
        <v>12</v>
      </c>
      <c r="C109" s="86">
        <v>3245099</v>
      </c>
      <c r="D109" s="87">
        <v>20</v>
      </c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6">
        <v>3245099</v>
      </c>
      <c r="AJ109" s="87">
        <v>20</v>
      </c>
    </row>
    <row r="110" spans="1:36" s="83" customFormat="1" x14ac:dyDescent="0.25">
      <c r="A110" s="84" t="s">
        <v>188</v>
      </c>
      <c r="B110" s="85">
        <v>13</v>
      </c>
      <c r="C110" s="86">
        <v>982855.96</v>
      </c>
      <c r="D110" s="87">
        <v>4</v>
      </c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6">
        <v>982855.96</v>
      </c>
      <c r="AJ110" s="87">
        <v>4</v>
      </c>
    </row>
    <row r="111" spans="1:36" s="83" customFormat="1" x14ac:dyDescent="0.25">
      <c r="A111" s="84" t="s">
        <v>188</v>
      </c>
      <c r="B111" s="85">
        <v>14</v>
      </c>
      <c r="C111" s="86">
        <v>630695.43999999994</v>
      </c>
      <c r="D111" s="87">
        <v>4</v>
      </c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6">
        <v>630695.43999999994</v>
      </c>
      <c r="AJ111" s="87">
        <v>4</v>
      </c>
    </row>
    <row r="112" spans="1:36" s="83" customFormat="1" x14ac:dyDescent="0.25">
      <c r="A112" s="84" t="s">
        <v>188</v>
      </c>
      <c r="B112" s="85">
        <v>17</v>
      </c>
      <c r="C112" s="86">
        <v>394905.65</v>
      </c>
      <c r="D112" s="87">
        <v>1</v>
      </c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6">
        <v>394905.65</v>
      </c>
      <c r="AJ112" s="87">
        <v>1</v>
      </c>
    </row>
    <row r="113" spans="1:36" s="83" customFormat="1" x14ac:dyDescent="0.25">
      <c r="A113" s="84" t="s">
        <v>189</v>
      </c>
      <c r="B113" s="85">
        <v>18</v>
      </c>
      <c r="C113" s="88"/>
      <c r="D113" s="88"/>
      <c r="E113" s="86">
        <v>9870774</v>
      </c>
      <c r="F113" s="87">
        <v>40</v>
      </c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6">
        <v>3948309.6</v>
      </c>
      <c r="V113" s="87">
        <v>16</v>
      </c>
      <c r="W113" s="88"/>
      <c r="X113" s="88"/>
      <c r="Y113" s="88"/>
      <c r="Z113" s="88"/>
      <c r="AA113" s="86">
        <v>6416003.0999999996</v>
      </c>
      <c r="AB113" s="87">
        <v>26</v>
      </c>
      <c r="AC113" s="88"/>
      <c r="AD113" s="88"/>
      <c r="AE113" s="88"/>
      <c r="AF113" s="88"/>
      <c r="AG113" s="86">
        <v>1480616.1</v>
      </c>
      <c r="AH113" s="87">
        <v>6</v>
      </c>
      <c r="AI113" s="86">
        <v>21715702.800000001</v>
      </c>
      <c r="AJ113" s="87">
        <v>88</v>
      </c>
    </row>
    <row r="114" spans="1:36" s="83" customFormat="1" x14ac:dyDescent="0.25">
      <c r="A114" s="84" t="s">
        <v>189</v>
      </c>
      <c r="B114" s="85">
        <v>19</v>
      </c>
      <c r="C114" s="88"/>
      <c r="D114" s="88"/>
      <c r="E114" s="86">
        <v>7570816.4699999997</v>
      </c>
      <c r="F114" s="87">
        <v>21</v>
      </c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6">
        <v>2884120.56</v>
      </c>
      <c r="V114" s="87">
        <v>8</v>
      </c>
      <c r="W114" s="88"/>
      <c r="X114" s="88"/>
      <c r="Y114" s="88"/>
      <c r="Z114" s="88"/>
      <c r="AA114" s="86">
        <v>2884120.56</v>
      </c>
      <c r="AB114" s="87">
        <v>8</v>
      </c>
      <c r="AC114" s="88"/>
      <c r="AD114" s="88"/>
      <c r="AE114" s="88"/>
      <c r="AF114" s="88"/>
      <c r="AG114" s="86">
        <v>1442060.28</v>
      </c>
      <c r="AH114" s="87">
        <v>4</v>
      </c>
      <c r="AI114" s="86">
        <v>14781117.869999999</v>
      </c>
      <c r="AJ114" s="87">
        <v>41</v>
      </c>
    </row>
    <row r="115" spans="1:36" s="83" customFormat="1" x14ac:dyDescent="0.25">
      <c r="A115" s="84" t="s">
        <v>72</v>
      </c>
      <c r="B115" s="85">
        <v>20</v>
      </c>
      <c r="C115" s="86">
        <v>1017504.64</v>
      </c>
      <c r="D115" s="87">
        <v>8</v>
      </c>
      <c r="E115" s="88"/>
      <c r="F115" s="88"/>
      <c r="G115" s="88"/>
      <c r="H115" s="88"/>
      <c r="I115" s="88"/>
      <c r="J115" s="88"/>
      <c r="K115" s="86">
        <v>5469087.4400000004</v>
      </c>
      <c r="L115" s="87">
        <v>43</v>
      </c>
      <c r="M115" s="86">
        <v>1526256.96</v>
      </c>
      <c r="N115" s="87">
        <v>12</v>
      </c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6">
        <v>1017504.64</v>
      </c>
      <c r="Z115" s="87">
        <v>8</v>
      </c>
      <c r="AA115" s="88"/>
      <c r="AB115" s="88"/>
      <c r="AC115" s="88"/>
      <c r="AD115" s="88"/>
      <c r="AE115" s="88"/>
      <c r="AF115" s="88"/>
      <c r="AG115" s="88"/>
      <c r="AH115" s="88"/>
      <c r="AI115" s="86">
        <v>9030353.6799999997</v>
      </c>
      <c r="AJ115" s="87">
        <v>71</v>
      </c>
    </row>
    <row r="116" spans="1:36" s="83" customFormat="1" x14ac:dyDescent="0.25">
      <c r="A116" s="84" t="s">
        <v>72</v>
      </c>
      <c r="B116" s="85">
        <v>22</v>
      </c>
      <c r="C116" s="86">
        <v>536173.72</v>
      </c>
      <c r="D116" s="87">
        <v>4</v>
      </c>
      <c r="E116" s="88"/>
      <c r="F116" s="88"/>
      <c r="G116" s="88"/>
      <c r="H116" s="88"/>
      <c r="I116" s="88"/>
      <c r="J116" s="88"/>
      <c r="K116" s="86">
        <v>1608521.16</v>
      </c>
      <c r="L116" s="87">
        <v>12</v>
      </c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6">
        <v>1206390.8700000001</v>
      </c>
      <c r="AD116" s="87">
        <v>9</v>
      </c>
      <c r="AE116" s="88"/>
      <c r="AF116" s="88"/>
      <c r="AG116" s="88"/>
      <c r="AH116" s="88"/>
      <c r="AI116" s="86">
        <v>3351085.75</v>
      </c>
      <c r="AJ116" s="87">
        <v>25</v>
      </c>
    </row>
    <row r="117" spans="1:36" s="83" customFormat="1" ht="30" x14ac:dyDescent="0.25">
      <c r="A117" s="84" t="s">
        <v>190</v>
      </c>
      <c r="B117" s="85">
        <v>23</v>
      </c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6">
        <v>1363560.48</v>
      </c>
      <c r="P117" s="87">
        <v>12</v>
      </c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6">
        <v>1363560.48</v>
      </c>
      <c r="AJ117" s="87">
        <v>12</v>
      </c>
    </row>
    <row r="118" spans="1:36" s="83" customFormat="1" x14ac:dyDescent="0.25">
      <c r="A118" s="84" t="s">
        <v>191</v>
      </c>
      <c r="B118" s="85">
        <v>25</v>
      </c>
      <c r="C118" s="86">
        <v>3413703.84</v>
      </c>
      <c r="D118" s="87">
        <v>48</v>
      </c>
      <c r="E118" s="88"/>
      <c r="F118" s="88"/>
      <c r="G118" s="88"/>
      <c r="H118" s="88"/>
      <c r="I118" s="86">
        <v>35346058.509999998</v>
      </c>
      <c r="J118" s="87">
        <v>497</v>
      </c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6">
        <v>38759762.350000001</v>
      </c>
      <c r="AJ118" s="87">
        <v>545</v>
      </c>
    </row>
    <row r="119" spans="1:36" s="83" customFormat="1" x14ac:dyDescent="0.25">
      <c r="A119" s="84" t="s">
        <v>191</v>
      </c>
      <c r="B119" s="85">
        <v>26</v>
      </c>
      <c r="C119" s="86">
        <v>87542.37</v>
      </c>
      <c r="D119" s="87">
        <v>1</v>
      </c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6">
        <v>87542.37</v>
      </c>
      <c r="AJ119" s="87">
        <v>1</v>
      </c>
    </row>
    <row r="120" spans="1:36" s="83" customFormat="1" x14ac:dyDescent="0.25">
      <c r="A120" s="84" t="s">
        <v>193</v>
      </c>
      <c r="B120" s="85">
        <v>30</v>
      </c>
      <c r="C120" s="86">
        <v>2626178.4</v>
      </c>
      <c r="D120" s="87">
        <v>20</v>
      </c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6">
        <v>2626178.4</v>
      </c>
      <c r="AJ120" s="87">
        <v>20</v>
      </c>
    </row>
    <row r="121" spans="1:36" s="83" customFormat="1" ht="30" x14ac:dyDescent="0.25">
      <c r="A121" s="84" t="s">
        <v>194</v>
      </c>
      <c r="B121" s="85">
        <v>31</v>
      </c>
      <c r="C121" s="86">
        <v>6135284.5199999996</v>
      </c>
      <c r="D121" s="87">
        <v>36</v>
      </c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6">
        <v>5453586.2400000002</v>
      </c>
      <c r="X121" s="87">
        <v>32</v>
      </c>
      <c r="Y121" s="88"/>
      <c r="Z121" s="88"/>
      <c r="AA121" s="88"/>
      <c r="AB121" s="88"/>
      <c r="AC121" s="88"/>
      <c r="AD121" s="88"/>
      <c r="AE121" s="86">
        <v>6816982.7999999998</v>
      </c>
      <c r="AF121" s="87">
        <v>40</v>
      </c>
      <c r="AG121" s="86">
        <v>4771887.96</v>
      </c>
      <c r="AH121" s="87">
        <v>28</v>
      </c>
      <c r="AI121" s="86">
        <v>23177741.52</v>
      </c>
      <c r="AJ121" s="87">
        <v>136</v>
      </c>
    </row>
    <row r="122" spans="1:36" s="83" customFormat="1" ht="30" x14ac:dyDescent="0.25">
      <c r="A122" s="84" t="s">
        <v>194</v>
      </c>
      <c r="B122" s="85">
        <v>32</v>
      </c>
      <c r="C122" s="86">
        <v>5155337.66</v>
      </c>
      <c r="D122" s="87">
        <v>22</v>
      </c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6">
        <v>4686670.5999999996</v>
      </c>
      <c r="X122" s="87">
        <v>20</v>
      </c>
      <c r="Y122" s="88"/>
      <c r="Z122" s="88"/>
      <c r="AA122" s="88"/>
      <c r="AB122" s="88"/>
      <c r="AC122" s="88"/>
      <c r="AD122" s="88"/>
      <c r="AE122" s="86">
        <v>2343335.2999999998</v>
      </c>
      <c r="AF122" s="87">
        <v>10</v>
      </c>
      <c r="AG122" s="86">
        <v>2812002.36</v>
      </c>
      <c r="AH122" s="87">
        <v>12</v>
      </c>
      <c r="AI122" s="86">
        <v>14997345.92</v>
      </c>
      <c r="AJ122" s="87">
        <v>64</v>
      </c>
    </row>
    <row r="123" spans="1:36" s="83" customFormat="1" ht="30" x14ac:dyDescent="0.25">
      <c r="A123" s="84" t="s">
        <v>194</v>
      </c>
      <c r="B123" s="85">
        <v>33</v>
      </c>
      <c r="C123" s="86">
        <v>2385948</v>
      </c>
      <c r="D123" s="87">
        <v>8</v>
      </c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6">
        <v>2385948</v>
      </c>
      <c r="X123" s="87">
        <v>8</v>
      </c>
      <c r="Y123" s="88"/>
      <c r="Z123" s="88"/>
      <c r="AA123" s="88"/>
      <c r="AB123" s="88"/>
      <c r="AC123" s="88"/>
      <c r="AD123" s="88"/>
      <c r="AE123" s="88"/>
      <c r="AF123" s="88"/>
      <c r="AG123" s="86">
        <v>1192974</v>
      </c>
      <c r="AH123" s="87">
        <v>4</v>
      </c>
      <c r="AI123" s="86">
        <v>5964870</v>
      </c>
      <c r="AJ123" s="87">
        <v>20</v>
      </c>
    </row>
    <row r="124" spans="1:36" s="83" customFormat="1" ht="30" x14ac:dyDescent="0.25">
      <c r="A124" s="84" t="s">
        <v>194</v>
      </c>
      <c r="B124" s="85">
        <v>34</v>
      </c>
      <c r="C124" s="86">
        <v>7000077.5999999996</v>
      </c>
      <c r="D124" s="87">
        <v>46</v>
      </c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6">
        <v>4869619.2</v>
      </c>
      <c r="X124" s="87">
        <v>32</v>
      </c>
      <c r="Y124" s="88"/>
      <c r="Z124" s="88"/>
      <c r="AA124" s="88"/>
      <c r="AB124" s="88"/>
      <c r="AC124" s="88"/>
      <c r="AD124" s="88"/>
      <c r="AE124" s="86">
        <v>2434809.6</v>
      </c>
      <c r="AF124" s="87">
        <v>16</v>
      </c>
      <c r="AG124" s="86">
        <v>2434809.6</v>
      </c>
      <c r="AH124" s="87">
        <v>16</v>
      </c>
      <c r="AI124" s="86">
        <v>16739316</v>
      </c>
      <c r="AJ124" s="87">
        <v>110</v>
      </c>
    </row>
    <row r="125" spans="1:36" s="83" customFormat="1" ht="30" x14ac:dyDescent="0.25">
      <c r="A125" s="84" t="s">
        <v>194</v>
      </c>
      <c r="B125" s="85">
        <v>35</v>
      </c>
      <c r="C125" s="86">
        <v>5021794.8</v>
      </c>
      <c r="D125" s="87">
        <v>24</v>
      </c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6">
        <v>4184829</v>
      </c>
      <c r="X125" s="87">
        <v>20</v>
      </c>
      <c r="Y125" s="88"/>
      <c r="Z125" s="88"/>
      <c r="AA125" s="88"/>
      <c r="AB125" s="88"/>
      <c r="AC125" s="88"/>
      <c r="AD125" s="88"/>
      <c r="AE125" s="88"/>
      <c r="AF125" s="88"/>
      <c r="AG125" s="86">
        <v>1673931.6</v>
      </c>
      <c r="AH125" s="87">
        <v>8</v>
      </c>
      <c r="AI125" s="86">
        <v>10880555.4</v>
      </c>
      <c r="AJ125" s="87">
        <v>52</v>
      </c>
    </row>
    <row r="126" spans="1:36" s="83" customFormat="1" ht="30" x14ac:dyDescent="0.25">
      <c r="A126" s="84" t="s">
        <v>194</v>
      </c>
      <c r="B126" s="85">
        <v>36</v>
      </c>
      <c r="C126" s="86">
        <v>2130458.4</v>
      </c>
      <c r="D126" s="87">
        <v>8</v>
      </c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6">
        <v>2130458.4</v>
      </c>
      <c r="X126" s="87">
        <v>8</v>
      </c>
      <c r="Y126" s="88"/>
      <c r="Z126" s="88"/>
      <c r="AA126" s="88"/>
      <c r="AB126" s="88"/>
      <c r="AC126" s="88"/>
      <c r="AD126" s="88"/>
      <c r="AE126" s="88"/>
      <c r="AF126" s="88"/>
      <c r="AG126" s="86">
        <v>1065229.2</v>
      </c>
      <c r="AH126" s="87">
        <v>4</v>
      </c>
      <c r="AI126" s="86">
        <v>5326146</v>
      </c>
      <c r="AJ126" s="87">
        <v>20</v>
      </c>
    </row>
    <row r="127" spans="1:36" s="83" customFormat="1" ht="30" x14ac:dyDescent="0.25">
      <c r="A127" s="84" t="s">
        <v>194</v>
      </c>
      <c r="B127" s="85">
        <v>37</v>
      </c>
      <c r="C127" s="86">
        <v>42765315.600000001</v>
      </c>
      <c r="D127" s="87">
        <v>170</v>
      </c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6">
        <v>5031213.5999999996</v>
      </c>
      <c r="X127" s="87">
        <v>20</v>
      </c>
      <c r="Y127" s="88"/>
      <c r="Z127" s="88"/>
      <c r="AA127" s="88"/>
      <c r="AB127" s="88"/>
      <c r="AC127" s="88"/>
      <c r="AD127" s="88"/>
      <c r="AE127" s="86">
        <v>4024970.88</v>
      </c>
      <c r="AF127" s="87">
        <v>16</v>
      </c>
      <c r="AG127" s="86">
        <v>4024970.88</v>
      </c>
      <c r="AH127" s="87">
        <v>16</v>
      </c>
      <c r="AI127" s="86">
        <v>55846470.960000001</v>
      </c>
      <c r="AJ127" s="87">
        <v>222</v>
      </c>
    </row>
    <row r="128" spans="1:36" s="83" customFormat="1" ht="30" x14ac:dyDescent="0.25">
      <c r="A128" s="84" t="s">
        <v>194</v>
      </c>
      <c r="B128" s="85">
        <v>38</v>
      </c>
      <c r="C128" s="86">
        <v>6736503.8399999999</v>
      </c>
      <c r="D128" s="87">
        <v>48</v>
      </c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6">
        <v>6736503.8399999999</v>
      </c>
      <c r="AJ128" s="87">
        <v>48</v>
      </c>
    </row>
    <row r="129" spans="1:36" s="83" customFormat="1" ht="30" x14ac:dyDescent="0.25">
      <c r="A129" s="84" t="s">
        <v>194</v>
      </c>
      <c r="B129" s="85">
        <v>40</v>
      </c>
      <c r="C129" s="86">
        <v>7938180.5999999996</v>
      </c>
      <c r="D129" s="87">
        <v>34</v>
      </c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6">
        <v>7938180.5999999996</v>
      </c>
      <c r="AJ129" s="87">
        <v>34</v>
      </c>
    </row>
    <row r="130" spans="1:36" s="83" customFormat="1" ht="30" x14ac:dyDescent="0.25">
      <c r="A130" s="84" t="s">
        <v>194</v>
      </c>
      <c r="B130" s="85">
        <v>41</v>
      </c>
      <c r="C130" s="86">
        <v>7048139.2000000002</v>
      </c>
      <c r="D130" s="87">
        <v>20</v>
      </c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6">
        <v>7048139.2000000002</v>
      </c>
      <c r="AJ130" s="87">
        <v>20</v>
      </c>
    </row>
    <row r="131" spans="1:36" s="83" customFormat="1" ht="30" x14ac:dyDescent="0.25">
      <c r="A131" s="84" t="s">
        <v>196</v>
      </c>
      <c r="B131" s="85">
        <v>44</v>
      </c>
      <c r="C131" s="86">
        <v>2199626.88</v>
      </c>
      <c r="D131" s="87">
        <v>16</v>
      </c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6">
        <v>16497201.6</v>
      </c>
      <c r="R131" s="87">
        <v>120</v>
      </c>
      <c r="S131" s="88"/>
      <c r="T131" s="88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6">
        <v>18696828.48</v>
      </c>
      <c r="AJ131" s="87">
        <v>136</v>
      </c>
    </row>
    <row r="132" spans="1:36" s="83" customFormat="1" ht="30" x14ac:dyDescent="0.25">
      <c r="A132" s="84" t="s">
        <v>196</v>
      </c>
      <c r="B132" s="85">
        <v>45</v>
      </c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6">
        <v>13487878.140000001</v>
      </c>
      <c r="R132" s="87">
        <v>66</v>
      </c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6">
        <v>13487878.140000001</v>
      </c>
      <c r="AJ132" s="87">
        <v>66</v>
      </c>
    </row>
    <row r="133" spans="1:36" s="83" customFormat="1" ht="30" x14ac:dyDescent="0.25">
      <c r="A133" s="84" t="s">
        <v>196</v>
      </c>
      <c r="B133" s="85">
        <v>47</v>
      </c>
      <c r="C133" s="86">
        <v>876121.02</v>
      </c>
      <c r="D133" s="87">
        <v>6</v>
      </c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6">
        <v>14602017</v>
      </c>
      <c r="R133" s="87">
        <v>100</v>
      </c>
      <c r="S133" s="88"/>
      <c r="T133" s="88"/>
      <c r="U133" s="88"/>
      <c r="V133" s="88"/>
      <c r="W133" s="88"/>
      <c r="X133" s="88"/>
      <c r="Y133" s="86">
        <v>1168161.3600000001</v>
      </c>
      <c r="Z133" s="87">
        <v>8</v>
      </c>
      <c r="AA133" s="88"/>
      <c r="AB133" s="88"/>
      <c r="AC133" s="88"/>
      <c r="AD133" s="88"/>
      <c r="AE133" s="88"/>
      <c r="AF133" s="88"/>
      <c r="AG133" s="88"/>
      <c r="AH133" s="88"/>
      <c r="AI133" s="86">
        <v>16646299.380000001</v>
      </c>
      <c r="AJ133" s="87">
        <v>114</v>
      </c>
    </row>
    <row r="134" spans="1:36" s="83" customFormat="1" ht="30" x14ac:dyDescent="0.25">
      <c r="A134" s="84" t="s">
        <v>196</v>
      </c>
      <c r="B134" s="85">
        <v>48</v>
      </c>
      <c r="C134" s="86">
        <v>5015654.4000000004</v>
      </c>
      <c r="D134" s="87">
        <v>24</v>
      </c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6">
        <v>5015654.4000000004</v>
      </c>
      <c r="AJ134" s="87">
        <v>24</v>
      </c>
    </row>
    <row r="135" spans="1:36" s="83" customFormat="1" x14ac:dyDescent="0.25">
      <c r="A135" s="84" t="s">
        <v>197</v>
      </c>
      <c r="B135" s="85">
        <v>50</v>
      </c>
      <c r="C135" s="86">
        <v>2459141.36</v>
      </c>
      <c r="D135" s="87">
        <v>26</v>
      </c>
      <c r="E135" s="86">
        <v>7566588.7999999998</v>
      </c>
      <c r="F135" s="87">
        <v>80</v>
      </c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6">
        <v>283747.08</v>
      </c>
      <c r="T135" s="87">
        <v>3</v>
      </c>
      <c r="U135" s="8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6">
        <v>10309477.24</v>
      </c>
      <c r="AJ135" s="87">
        <v>109</v>
      </c>
    </row>
    <row r="136" spans="1:36" s="83" customFormat="1" x14ac:dyDescent="0.25">
      <c r="A136" s="84" t="s">
        <v>197</v>
      </c>
      <c r="B136" s="85">
        <v>51</v>
      </c>
      <c r="C136" s="88"/>
      <c r="D136" s="88"/>
      <c r="E136" s="86">
        <v>555466.88</v>
      </c>
      <c r="F136" s="87">
        <v>4</v>
      </c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6">
        <v>555466.88</v>
      </c>
      <c r="AJ136" s="87">
        <v>4</v>
      </c>
    </row>
    <row r="137" spans="1:36" s="83" customFormat="1" ht="30" x14ac:dyDescent="0.25">
      <c r="A137" s="84" t="s">
        <v>198</v>
      </c>
      <c r="B137" s="85">
        <v>52</v>
      </c>
      <c r="C137" s="88"/>
      <c r="D137" s="88"/>
      <c r="E137" s="88"/>
      <c r="F137" s="88"/>
      <c r="G137" s="86">
        <v>491683.04</v>
      </c>
      <c r="H137" s="87">
        <v>4</v>
      </c>
      <c r="I137" s="88"/>
      <c r="J137" s="88"/>
      <c r="K137" s="88"/>
      <c r="L137" s="88"/>
      <c r="M137" s="88"/>
      <c r="N137" s="88"/>
      <c r="O137" s="86">
        <v>368762.28</v>
      </c>
      <c r="P137" s="87">
        <v>3</v>
      </c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6">
        <v>860445.32</v>
      </c>
      <c r="AJ137" s="87">
        <v>7</v>
      </c>
    </row>
    <row r="138" spans="1:36" s="83" customFormat="1" x14ac:dyDescent="0.25">
      <c r="A138" s="84" t="s">
        <v>199</v>
      </c>
      <c r="B138" s="85">
        <v>53</v>
      </c>
      <c r="C138" s="88"/>
      <c r="D138" s="88"/>
      <c r="E138" s="86">
        <v>739819.48</v>
      </c>
      <c r="F138" s="87">
        <v>4</v>
      </c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6">
        <v>739819.48</v>
      </c>
      <c r="AJ138" s="87">
        <v>4</v>
      </c>
    </row>
    <row r="139" spans="1:36" s="91" customFormat="1" ht="12.75" x14ac:dyDescent="0.25">
      <c r="A139" s="170" t="s">
        <v>8</v>
      </c>
      <c r="B139" s="170"/>
      <c r="C139" s="89">
        <v>118148072.25</v>
      </c>
      <c r="D139" s="90">
        <v>615</v>
      </c>
      <c r="E139" s="89">
        <v>28914927.329999998</v>
      </c>
      <c r="F139" s="90">
        <v>166</v>
      </c>
      <c r="G139" s="89">
        <v>491683.04</v>
      </c>
      <c r="H139" s="90">
        <v>4</v>
      </c>
      <c r="I139" s="89">
        <v>35346058.509999998</v>
      </c>
      <c r="J139" s="90">
        <v>497</v>
      </c>
      <c r="K139" s="89">
        <v>7077608.5999999996</v>
      </c>
      <c r="L139" s="90">
        <v>55</v>
      </c>
      <c r="M139" s="89">
        <v>1526256.96</v>
      </c>
      <c r="N139" s="90">
        <v>12</v>
      </c>
      <c r="O139" s="89">
        <v>2061639.06</v>
      </c>
      <c r="P139" s="90">
        <v>17</v>
      </c>
      <c r="Q139" s="89">
        <v>59322877.210000001</v>
      </c>
      <c r="R139" s="90">
        <v>304</v>
      </c>
      <c r="S139" s="89">
        <v>708578.78</v>
      </c>
      <c r="T139" s="90">
        <v>5</v>
      </c>
      <c r="U139" s="89">
        <v>6832430.1600000001</v>
      </c>
      <c r="V139" s="90">
        <v>24</v>
      </c>
      <c r="W139" s="89">
        <v>29400957.640000001</v>
      </c>
      <c r="X139" s="90">
        <v>144</v>
      </c>
      <c r="Y139" s="89">
        <v>2185666</v>
      </c>
      <c r="Z139" s="90">
        <v>16</v>
      </c>
      <c r="AA139" s="89">
        <v>9300123.6600000001</v>
      </c>
      <c r="AB139" s="90">
        <v>34</v>
      </c>
      <c r="AC139" s="89">
        <v>1206390.8700000001</v>
      </c>
      <c r="AD139" s="90">
        <v>9</v>
      </c>
      <c r="AE139" s="89">
        <v>15620098.58</v>
      </c>
      <c r="AF139" s="90">
        <v>82</v>
      </c>
      <c r="AG139" s="89">
        <v>20898481.98</v>
      </c>
      <c r="AH139" s="90">
        <v>98</v>
      </c>
      <c r="AI139" s="89">
        <v>339041850.63</v>
      </c>
      <c r="AJ139" s="89">
        <v>2082</v>
      </c>
    </row>
    <row r="140" spans="1:36" ht="51.75" customHeight="1" x14ac:dyDescent="0.25">
      <c r="AF140" s="154" t="s">
        <v>41</v>
      </c>
      <c r="AG140" s="154"/>
      <c r="AH140" s="154"/>
      <c r="AI140" s="154"/>
      <c r="AJ140" s="154"/>
    </row>
    <row r="141" spans="1:36" ht="15.75" x14ac:dyDescent="0.25">
      <c r="B141" s="163" t="s">
        <v>168</v>
      </c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/>
      <c r="AF141" s="163"/>
      <c r="AG141" s="163"/>
      <c r="AH141" s="163"/>
      <c r="AI141" s="163"/>
      <c r="AJ141" s="163"/>
    </row>
    <row r="142" spans="1:36" ht="15.75" x14ac:dyDescent="0.25">
      <c r="A142" s="164" t="s">
        <v>165</v>
      </c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</row>
    <row r="144" spans="1:36" ht="60.75" customHeight="1" x14ac:dyDescent="0.25">
      <c r="A144" s="165" t="s">
        <v>169</v>
      </c>
      <c r="B144" s="165" t="s">
        <v>170</v>
      </c>
      <c r="C144" s="168" t="s">
        <v>15</v>
      </c>
      <c r="D144" s="168"/>
      <c r="E144" s="168" t="s">
        <v>14</v>
      </c>
      <c r="F144" s="168"/>
      <c r="G144" s="168" t="s">
        <v>171</v>
      </c>
      <c r="H144" s="168"/>
      <c r="I144" s="168" t="s">
        <v>172</v>
      </c>
      <c r="J144" s="168"/>
      <c r="K144" s="168" t="s">
        <v>173</v>
      </c>
      <c r="L144" s="168"/>
      <c r="M144" s="168" t="s">
        <v>174</v>
      </c>
      <c r="N144" s="168"/>
      <c r="O144" s="168" t="s">
        <v>32</v>
      </c>
      <c r="P144" s="168"/>
      <c r="Q144" s="168" t="s">
        <v>175</v>
      </c>
      <c r="R144" s="168"/>
      <c r="S144" s="168" t="s">
        <v>36</v>
      </c>
      <c r="T144" s="168"/>
      <c r="U144" s="168" t="s">
        <v>176</v>
      </c>
      <c r="V144" s="168"/>
      <c r="W144" s="168" t="s">
        <v>10</v>
      </c>
      <c r="X144" s="168"/>
      <c r="Y144" s="168" t="s">
        <v>177</v>
      </c>
      <c r="Z144" s="168"/>
      <c r="AA144" s="168" t="s">
        <v>178</v>
      </c>
      <c r="AB144" s="168"/>
      <c r="AC144" s="168" t="s">
        <v>37</v>
      </c>
      <c r="AD144" s="168"/>
      <c r="AE144" s="168" t="s">
        <v>39</v>
      </c>
      <c r="AF144" s="168"/>
      <c r="AG144" s="168" t="s">
        <v>179</v>
      </c>
      <c r="AH144" s="168"/>
      <c r="AI144" s="169" t="s">
        <v>180</v>
      </c>
      <c r="AJ144" s="169"/>
    </row>
    <row r="145" spans="1:36" x14ac:dyDescent="0.25">
      <c r="A145" s="166"/>
      <c r="B145" s="166"/>
      <c r="C145" s="81" t="s">
        <v>181</v>
      </c>
      <c r="D145" s="81" t="s">
        <v>4</v>
      </c>
      <c r="E145" s="81" t="s">
        <v>181</v>
      </c>
      <c r="F145" s="81" t="s">
        <v>4</v>
      </c>
      <c r="G145" s="81" t="s">
        <v>181</v>
      </c>
      <c r="H145" s="81" t="s">
        <v>4</v>
      </c>
      <c r="I145" s="81" t="s">
        <v>181</v>
      </c>
      <c r="J145" s="81" t="s">
        <v>4</v>
      </c>
      <c r="K145" s="81" t="s">
        <v>181</v>
      </c>
      <c r="L145" s="81" t="s">
        <v>4</v>
      </c>
      <c r="M145" s="81" t="s">
        <v>181</v>
      </c>
      <c r="N145" s="81" t="s">
        <v>4</v>
      </c>
      <c r="O145" s="81" t="s">
        <v>181</v>
      </c>
      <c r="P145" s="81" t="s">
        <v>4</v>
      </c>
      <c r="Q145" s="81" t="s">
        <v>181</v>
      </c>
      <c r="R145" s="81" t="s">
        <v>4</v>
      </c>
      <c r="S145" s="81" t="s">
        <v>181</v>
      </c>
      <c r="T145" s="81" t="s">
        <v>4</v>
      </c>
      <c r="U145" s="81" t="s">
        <v>181</v>
      </c>
      <c r="V145" s="81" t="s">
        <v>4</v>
      </c>
      <c r="W145" s="81" t="s">
        <v>181</v>
      </c>
      <c r="X145" s="81" t="s">
        <v>4</v>
      </c>
      <c r="Y145" s="81" t="s">
        <v>181</v>
      </c>
      <c r="Z145" s="81" t="s">
        <v>4</v>
      </c>
      <c r="AA145" s="81" t="s">
        <v>181</v>
      </c>
      <c r="AB145" s="81" t="s">
        <v>4</v>
      </c>
      <c r="AC145" s="81" t="s">
        <v>181</v>
      </c>
      <c r="AD145" s="81" t="s">
        <v>4</v>
      </c>
      <c r="AE145" s="81" t="s">
        <v>181</v>
      </c>
      <c r="AF145" s="81" t="s">
        <v>4</v>
      </c>
      <c r="AG145" s="81" t="s">
        <v>181</v>
      </c>
      <c r="AH145" s="81" t="s">
        <v>4</v>
      </c>
      <c r="AI145" s="81" t="s">
        <v>181</v>
      </c>
      <c r="AJ145" s="81" t="s">
        <v>4</v>
      </c>
    </row>
    <row r="146" spans="1:36" s="83" customFormat="1" x14ac:dyDescent="0.25">
      <c r="A146" s="167"/>
      <c r="B146" s="167"/>
      <c r="C146" s="82">
        <v>1</v>
      </c>
      <c r="D146" s="82">
        <v>2</v>
      </c>
      <c r="E146" s="82">
        <v>3</v>
      </c>
      <c r="F146" s="82">
        <v>4</v>
      </c>
      <c r="G146" s="82">
        <v>5</v>
      </c>
      <c r="H146" s="82">
        <v>6</v>
      </c>
      <c r="I146" s="82">
        <v>7</v>
      </c>
      <c r="J146" s="82">
        <v>8</v>
      </c>
      <c r="K146" s="82">
        <v>9</v>
      </c>
      <c r="L146" s="82">
        <v>10</v>
      </c>
      <c r="M146" s="82">
        <v>11</v>
      </c>
      <c r="N146" s="82">
        <v>12</v>
      </c>
      <c r="O146" s="82">
        <v>13</v>
      </c>
      <c r="P146" s="82">
        <v>14</v>
      </c>
      <c r="Q146" s="82">
        <v>15</v>
      </c>
      <c r="R146" s="82">
        <v>16</v>
      </c>
      <c r="S146" s="82">
        <v>17</v>
      </c>
      <c r="T146" s="82">
        <v>18</v>
      </c>
      <c r="U146" s="82">
        <v>19</v>
      </c>
      <c r="V146" s="82">
        <v>20</v>
      </c>
      <c r="W146" s="82">
        <v>21</v>
      </c>
      <c r="X146" s="82">
        <v>22</v>
      </c>
      <c r="Y146" s="82">
        <v>23</v>
      </c>
      <c r="Z146" s="82">
        <v>24</v>
      </c>
      <c r="AA146" s="82">
        <v>25</v>
      </c>
      <c r="AB146" s="82">
        <v>26</v>
      </c>
      <c r="AC146" s="82">
        <v>27</v>
      </c>
      <c r="AD146" s="82">
        <v>28</v>
      </c>
      <c r="AE146" s="82">
        <v>29</v>
      </c>
      <c r="AF146" s="82">
        <v>30</v>
      </c>
      <c r="AG146" s="82">
        <v>21</v>
      </c>
      <c r="AH146" s="82">
        <v>32</v>
      </c>
      <c r="AI146" s="82">
        <v>33</v>
      </c>
      <c r="AJ146" s="82">
        <v>34</v>
      </c>
    </row>
    <row r="147" spans="1:36" s="83" customFormat="1" ht="30" x14ac:dyDescent="0.25">
      <c r="A147" s="84" t="s">
        <v>182</v>
      </c>
      <c r="B147" s="85">
        <v>1</v>
      </c>
      <c r="C147" s="86">
        <v>164658.15</v>
      </c>
      <c r="D147" s="87">
        <v>1</v>
      </c>
      <c r="E147" s="86">
        <v>1975897.8</v>
      </c>
      <c r="F147" s="87">
        <v>12</v>
      </c>
      <c r="G147" s="88"/>
      <c r="H147" s="88"/>
      <c r="I147" s="88"/>
      <c r="J147" s="88"/>
      <c r="K147" s="88"/>
      <c r="L147" s="88"/>
      <c r="M147" s="88"/>
      <c r="N147" s="88"/>
      <c r="O147" s="86">
        <v>329316.3</v>
      </c>
      <c r="P147" s="87">
        <v>2</v>
      </c>
      <c r="Q147" s="88"/>
      <c r="R147" s="88"/>
      <c r="S147" s="86">
        <v>164658.15</v>
      </c>
      <c r="T147" s="87">
        <v>1</v>
      </c>
      <c r="U147" s="88"/>
      <c r="V147" s="88"/>
      <c r="W147" s="86">
        <v>658632.6</v>
      </c>
      <c r="X147" s="87">
        <v>4</v>
      </c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6">
        <v>3293163</v>
      </c>
      <c r="AJ147" s="87">
        <v>20</v>
      </c>
    </row>
    <row r="148" spans="1:36" s="83" customFormat="1" ht="30" x14ac:dyDescent="0.25">
      <c r="A148" s="84" t="s">
        <v>183</v>
      </c>
      <c r="B148" s="85">
        <v>3</v>
      </c>
      <c r="C148" s="88"/>
      <c r="D148" s="88"/>
      <c r="E148" s="86">
        <v>635563.9</v>
      </c>
      <c r="F148" s="87">
        <v>5</v>
      </c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6">
        <v>635563.9</v>
      </c>
      <c r="AJ148" s="87">
        <v>5</v>
      </c>
    </row>
    <row r="149" spans="1:36" s="83" customFormat="1" x14ac:dyDescent="0.25">
      <c r="A149" s="84" t="s">
        <v>184</v>
      </c>
      <c r="B149" s="85">
        <v>5</v>
      </c>
      <c r="C149" s="86">
        <v>1584155.52</v>
      </c>
      <c r="D149" s="87">
        <v>12</v>
      </c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6">
        <v>1584155.52</v>
      </c>
      <c r="AJ149" s="87">
        <v>12</v>
      </c>
    </row>
    <row r="150" spans="1:36" s="83" customFormat="1" x14ac:dyDescent="0.25">
      <c r="A150" s="84" t="s">
        <v>185</v>
      </c>
      <c r="B150" s="85">
        <v>6</v>
      </c>
      <c r="C150" s="86">
        <v>597015.68000000005</v>
      </c>
      <c r="D150" s="87">
        <v>4</v>
      </c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6">
        <v>597015.68000000005</v>
      </c>
      <c r="AJ150" s="87">
        <v>4</v>
      </c>
    </row>
    <row r="151" spans="1:36" s="83" customFormat="1" ht="45" x14ac:dyDescent="0.25">
      <c r="A151" s="84" t="s">
        <v>186</v>
      </c>
      <c r="B151" s="85">
        <v>8</v>
      </c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6">
        <v>260173.55</v>
      </c>
      <c r="T151" s="87">
        <v>1</v>
      </c>
      <c r="U151" s="8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6">
        <v>260173.55</v>
      </c>
      <c r="AJ151" s="87">
        <v>1</v>
      </c>
    </row>
    <row r="152" spans="1:36" s="83" customFormat="1" x14ac:dyDescent="0.25">
      <c r="A152" s="84" t="s">
        <v>187</v>
      </c>
      <c r="B152" s="85">
        <v>10</v>
      </c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6">
        <v>6907448.4699999997</v>
      </c>
      <c r="R152" s="87">
        <v>13</v>
      </c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6">
        <v>6907448.4699999997</v>
      </c>
      <c r="AJ152" s="87">
        <v>13</v>
      </c>
    </row>
    <row r="153" spans="1:36" s="83" customFormat="1" x14ac:dyDescent="0.25">
      <c r="A153" s="84" t="s">
        <v>187</v>
      </c>
      <c r="B153" s="85">
        <v>11</v>
      </c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6">
        <v>7828332</v>
      </c>
      <c r="R153" s="87">
        <v>5</v>
      </c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6">
        <v>7828332</v>
      </c>
      <c r="AJ153" s="87">
        <v>5</v>
      </c>
    </row>
    <row r="154" spans="1:36" s="83" customFormat="1" x14ac:dyDescent="0.25">
      <c r="A154" s="84" t="s">
        <v>188</v>
      </c>
      <c r="B154" s="85">
        <v>12</v>
      </c>
      <c r="C154" s="86">
        <v>3245099</v>
      </c>
      <c r="D154" s="87">
        <v>20</v>
      </c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6">
        <v>3245099</v>
      </c>
      <c r="AJ154" s="87">
        <v>20</v>
      </c>
    </row>
    <row r="155" spans="1:36" s="83" customFormat="1" x14ac:dyDescent="0.25">
      <c r="A155" s="84" t="s">
        <v>188</v>
      </c>
      <c r="B155" s="85">
        <v>13</v>
      </c>
      <c r="C155" s="86">
        <v>491427.98</v>
      </c>
      <c r="D155" s="87">
        <v>2</v>
      </c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6">
        <v>491427.98</v>
      </c>
      <c r="AJ155" s="87">
        <v>2</v>
      </c>
    </row>
    <row r="156" spans="1:36" s="83" customFormat="1" x14ac:dyDescent="0.25">
      <c r="A156" s="84" t="s">
        <v>188</v>
      </c>
      <c r="B156" s="85">
        <v>14</v>
      </c>
      <c r="C156" s="86">
        <v>630695.43999999994</v>
      </c>
      <c r="D156" s="87">
        <v>4</v>
      </c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6">
        <v>630695.43999999994</v>
      </c>
      <c r="AJ156" s="87">
        <v>4</v>
      </c>
    </row>
    <row r="157" spans="1:36" s="83" customFormat="1" x14ac:dyDescent="0.25">
      <c r="A157" s="84" t="s">
        <v>189</v>
      </c>
      <c r="B157" s="85">
        <v>18</v>
      </c>
      <c r="C157" s="88"/>
      <c r="D157" s="88"/>
      <c r="E157" s="86">
        <v>9870774</v>
      </c>
      <c r="F157" s="87">
        <v>40</v>
      </c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6">
        <v>3454770.9</v>
      </c>
      <c r="V157" s="87">
        <v>14</v>
      </c>
      <c r="W157" s="88"/>
      <c r="X157" s="88"/>
      <c r="Y157" s="88"/>
      <c r="Z157" s="88"/>
      <c r="AA157" s="86">
        <v>6416003.0999999996</v>
      </c>
      <c r="AB157" s="87">
        <v>26</v>
      </c>
      <c r="AC157" s="88"/>
      <c r="AD157" s="88"/>
      <c r="AE157" s="88"/>
      <c r="AF157" s="88"/>
      <c r="AG157" s="86">
        <v>1727385.45</v>
      </c>
      <c r="AH157" s="87">
        <v>7</v>
      </c>
      <c r="AI157" s="86">
        <v>21468933.449999999</v>
      </c>
      <c r="AJ157" s="87">
        <v>87</v>
      </c>
    </row>
    <row r="158" spans="1:36" s="83" customFormat="1" x14ac:dyDescent="0.25">
      <c r="A158" s="84" t="s">
        <v>189</v>
      </c>
      <c r="B158" s="85">
        <v>19</v>
      </c>
      <c r="C158" s="88"/>
      <c r="D158" s="88"/>
      <c r="E158" s="86">
        <v>7570816.4699999997</v>
      </c>
      <c r="F158" s="87">
        <v>21</v>
      </c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6">
        <v>2163090.42</v>
      </c>
      <c r="V158" s="87">
        <v>6</v>
      </c>
      <c r="W158" s="88"/>
      <c r="X158" s="88"/>
      <c r="Y158" s="88"/>
      <c r="Z158" s="88"/>
      <c r="AA158" s="86">
        <v>2163090.42</v>
      </c>
      <c r="AB158" s="87">
        <v>6</v>
      </c>
      <c r="AC158" s="88"/>
      <c r="AD158" s="88"/>
      <c r="AE158" s="88"/>
      <c r="AF158" s="88"/>
      <c r="AG158" s="86">
        <v>1442060.28</v>
      </c>
      <c r="AH158" s="87">
        <v>4</v>
      </c>
      <c r="AI158" s="86">
        <v>13339057.59</v>
      </c>
      <c r="AJ158" s="87">
        <v>37</v>
      </c>
    </row>
    <row r="159" spans="1:36" s="83" customFormat="1" x14ac:dyDescent="0.25">
      <c r="A159" s="84" t="s">
        <v>72</v>
      </c>
      <c r="B159" s="85">
        <v>20</v>
      </c>
      <c r="C159" s="86">
        <v>508752.32</v>
      </c>
      <c r="D159" s="87">
        <v>4</v>
      </c>
      <c r="E159" s="88"/>
      <c r="F159" s="88"/>
      <c r="G159" s="88"/>
      <c r="H159" s="88"/>
      <c r="I159" s="88"/>
      <c r="J159" s="88"/>
      <c r="K159" s="86">
        <v>5469087.4400000004</v>
      </c>
      <c r="L159" s="87">
        <v>43</v>
      </c>
      <c r="M159" s="86">
        <v>1526256.96</v>
      </c>
      <c r="N159" s="87">
        <v>12</v>
      </c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6">
        <v>763128.48</v>
      </c>
      <c r="Z159" s="87">
        <v>6</v>
      </c>
      <c r="AA159" s="88"/>
      <c r="AB159" s="88"/>
      <c r="AC159" s="88"/>
      <c r="AD159" s="88"/>
      <c r="AE159" s="88"/>
      <c r="AF159" s="88"/>
      <c r="AG159" s="86">
        <v>254376.16</v>
      </c>
      <c r="AH159" s="87">
        <v>2</v>
      </c>
      <c r="AI159" s="86">
        <v>8521601.3599999994</v>
      </c>
      <c r="AJ159" s="87">
        <v>67</v>
      </c>
    </row>
    <row r="160" spans="1:36" s="83" customFormat="1" x14ac:dyDescent="0.25">
      <c r="A160" s="84" t="s">
        <v>72</v>
      </c>
      <c r="B160" s="85">
        <v>22</v>
      </c>
      <c r="C160" s="88"/>
      <c r="D160" s="88"/>
      <c r="E160" s="88"/>
      <c r="F160" s="88"/>
      <c r="G160" s="88"/>
      <c r="H160" s="88"/>
      <c r="I160" s="88"/>
      <c r="J160" s="88"/>
      <c r="K160" s="86">
        <v>1608521.16</v>
      </c>
      <c r="L160" s="87">
        <v>12</v>
      </c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6">
        <v>1206390.8700000001</v>
      </c>
      <c r="AD160" s="87">
        <v>9</v>
      </c>
      <c r="AE160" s="88"/>
      <c r="AF160" s="88"/>
      <c r="AG160" s="88"/>
      <c r="AH160" s="88"/>
      <c r="AI160" s="86">
        <v>2814912.03</v>
      </c>
      <c r="AJ160" s="87">
        <v>21</v>
      </c>
    </row>
    <row r="161" spans="1:36" s="83" customFormat="1" ht="30" x14ac:dyDescent="0.25">
      <c r="A161" s="84" t="s">
        <v>190</v>
      </c>
      <c r="B161" s="85">
        <v>23</v>
      </c>
      <c r="C161" s="86">
        <v>113630.04</v>
      </c>
      <c r="D161" s="87">
        <v>1</v>
      </c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6">
        <v>1363560.48</v>
      </c>
      <c r="P161" s="87">
        <v>12</v>
      </c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6">
        <v>1477190.52</v>
      </c>
      <c r="AJ161" s="87">
        <v>13</v>
      </c>
    </row>
    <row r="162" spans="1:36" s="83" customFormat="1" x14ac:dyDescent="0.25">
      <c r="A162" s="84" t="s">
        <v>191</v>
      </c>
      <c r="B162" s="85">
        <v>25</v>
      </c>
      <c r="C162" s="86">
        <v>3484822.67</v>
      </c>
      <c r="D162" s="87">
        <v>49</v>
      </c>
      <c r="E162" s="88"/>
      <c r="F162" s="88"/>
      <c r="G162" s="88"/>
      <c r="H162" s="88"/>
      <c r="I162" s="86">
        <v>35346058.509999998</v>
      </c>
      <c r="J162" s="87">
        <v>497</v>
      </c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6">
        <v>38830881.18</v>
      </c>
      <c r="AJ162" s="87">
        <v>546</v>
      </c>
    </row>
    <row r="163" spans="1:36" s="83" customFormat="1" x14ac:dyDescent="0.25">
      <c r="A163" s="84" t="s">
        <v>191</v>
      </c>
      <c r="B163" s="85">
        <v>26</v>
      </c>
      <c r="C163" s="88"/>
      <c r="D163" s="88"/>
      <c r="E163" s="88"/>
      <c r="F163" s="88"/>
      <c r="G163" s="88"/>
      <c r="H163" s="88"/>
      <c r="I163" s="86">
        <v>350169.48</v>
      </c>
      <c r="J163" s="87">
        <v>4</v>
      </c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6">
        <v>350169.48</v>
      </c>
      <c r="AJ163" s="87">
        <v>4</v>
      </c>
    </row>
    <row r="164" spans="1:36" s="83" customFormat="1" x14ac:dyDescent="0.25">
      <c r="A164" s="84" t="s">
        <v>193</v>
      </c>
      <c r="B164" s="85">
        <v>30</v>
      </c>
      <c r="C164" s="86">
        <v>2626178.4</v>
      </c>
      <c r="D164" s="87">
        <v>20</v>
      </c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6">
        <v>2626178.4</v>
      </c>
      <c r="AJ164" s="87">
        <v>20</v>
      </c>
    </row>
    <row r="165" spans="1:36" s="83" customFormat="1" ht="30" x14ac:dyDescent="0.25">
      <c r="A165" s="84" t="s">
        <v>194</v>
      </c>
      <c r="B165" s="85">
        <v>31</v>
      </c>
      <c r="C165" s="86">
        <v>6135284.5199999996</v>
      </c>
      <c r="D165" s="87">
        <v>36</v>
      </c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6">
        <v>5453586.2400000002</v>
      </c>
      <c r="X165" s="87">
        <v>32</v>
      </c>
      <c r="Y165" s="88"/>
      <c r="Z165" s="88"/>
      <c r="AA165" s="88"/>
      <c r="AB165" s="88"/>
      <c r="AC165" s="88"/>
      <c r="AD165" s="88"/>
      <c r="AE165" s="86">
        <v>6816982.7999999998</v>
      </c>
      <c r="AF165" s="87">
        <v>40</v>
      </c>
      <c r="AG165" s="86">
        <v>5624010.8099999996</v>
      </c>
      <c r="AH165" s="87">
        <v>33</v>
      </c>
      <c r="AI165" s="86">
        <v>24029864.370000001</v>
      </c>
      <c r="AJ165" s="87">
        <v>141</v>
      </c>
    </row>
    <row r="166" spans="1:36" s="83" customFormat="1" ht="30" x14ac:dyDescent="0.25">
      <c r="A166" s="84" t="s">
        <v>194</v>
      </c>
      <c r="B166" s="85">
        <v>32</v>
      </c>
      <c r="C166" s="86">
        <v>5155337.66</v>
      </c>
      <c r="D166" s="87">
        <v>22</v>
      </c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6">
        <v>4686670.5999999996</v>
      </c>
      <c r="X166" s="87">
        <v>20</v>
      </c>
      <c r="Y166" s="88"/>
      <c r="Z166" s="88"/>
      <c r="AA166" s="88"/>
      <c r="AB166" s="88"/>
      <c r="AC166" s="88"/>
      <c r="AD166" s="88"/>
      <c r="AE166" s="86">
        <v>2812002.36</v>
      </c>
      <c r="AF166" s="87">
        <v>12</v>
      </c>
      <c r="AG166" s="86">
        <v>2812002.36</v>
      </c>
      <c r="AH166" s="87">
        <v>12</v>
      </c>
      <c r="AI166" s="86">
        <v>15466012.98</v>
      </c>
      <c r="AJ166" s="87">
        <v>66</v>
      </c>
    </row>
    <row r="167" spans="1:36" s="83" customFormat="1" ht="30" x14ac:dyDescent="0.25">
      <c r="A167" s="84" t="s">
        <v>194</v>
      </c>
      <c r="B167" s="85">
        <v>33</v>
      </c>
      <c r="C167" s="86">
        <v>2385948</v>
      </c>
      <c r="D167" s="87">
        <v>8</v>
      </c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6">
        <v>2385948</v>
      </c>
      <c r="X167" s="87">
        <v>8</v>
      </c>
      <c r="Y167" s="88"/>
      <c r="Z167" s="88"/>
      <c r="AA167" s="88"/>
      <c r="AB167" s="88"/>
      <c r="AC167" s="88"/>
      <c r="AD167" s="88"/>
      <c r="AE167" s="86">
        <v>1192974</v>
      </c>
      <c r="AF167" s="87">
        <v>4</v>
      </c>
      <c r="AG167" s="86">
        <v>1789461</v>
      </c>
      <c r="AH167" s="87">
        <v>6</v>
      </c>
      <c r="AI167" s="86">
        <v>7754331</v>
      </c>
      <c r="AJ167" s="87">
        <v>26</v>
      </c>
    </row>
    <row r="168" spans="1:36" s="83" customFormat="1" ht="30" x14ac:dyDescent="0.25">
      <c r="A168" s="84" t="s">
        <v>194</v>
      </c>
      <c r="B168" s="85">
        <v>34</v>
      </c>
      <c r="C168" s="86">
        <v>7000077.5999999996</v>
      </c>
      <c r="D168" s="87">
        <v>46</v>
      </c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6">
        <v>4869619.2</v>
      </c>
      <c r="X168" s="87">
        <v>32</v>
      </c>
      <c r="Y168" s="88"/>
      <c r="Z168" s="88"/>
      <c r="AA168" s="88"/>
      <c r="AB168" s="88"/>
      <c r="AC168" s="88"/>
      <c r="AD168" s="88"/>
      <c r="AE168" s="86">
        <v>2282634</v>
      </c>
      <c r="AF168" s="87">
        <v>15</v>
      </c>
      <c r="AG168" s="86">
        <v>3043512</v>
      </c>
      <c r="AH168" s="87">
        <v>20</v>
      </c>
      <c r="AI168" s="86">
        <v>17195842.800000001</v>
      </c>
      <c r="AJ168" s="87">
        <v>113</v>
      </c>
    </row>
    <row r="169" spans="1:36" s="83" customFormat="1" ht="30" x14ac:dyDescent="0.25">
      <c r="A169" s="84" t="s">
        <v>194</v>
      </c>
      <c r="B169" s="85">
        <v>35</v>
      </c>
      <c r="C169" s="86">
        <v>5021794.8</v>
      </c>
      <c r="D169" s="87">
        <v>24</v>
      </c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6">
        <v>4184829</v>
      </c>
      <c r="X169" s="87">
        <v>20</v>
      </c>
      <c r="Y169" s="88"/>
      <c r="Z169" s="88"/>
      <c r="AA169" s="88"/>
      <c r="AB169" s="88"/>
      <c r="AC169" s="88"/>
      <c r="AD169" s="88"/>
      <c r="AE169" s="88"/>
      <c r="AF169" s="88"/>
      <c r="AG169" s="86">
        <v>2092414.5</v>
      </c>
      <c r="AH169" s="87">
        <v>10</v>
      </c>
      <c r="AI169" s="86">
        <v>11299038.300000001</v>
      </c>
      <c r="AJ169" s="87">
        <v>54</v>
      </c>
    </row>
    <row r="170" spans="1:36" s="83" customFormat="1" ht="30" x14ac:dyDescent="0.25">
      <c r="A170" s="84" t="s">
        <v>194</v>
      </c>
      <c r="B170" s="85">
        <v>36</v>
      </c>
      <c r="C170" s="86">
        <v>2130458.4</v>
      </c>
      <c r="D170" s="87">
        <v>8</v>
      </c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6">
        <v>2130458.4</v>
      </c>
      <c r="X170" s="87">
        <v>8</v>
      </c>
      <c r="Y170" s="88"/>
      <c r="Z170" s="88"/>
      <c r="AA170" s="88"/>
      <c r="AB170" s="88"/>
      <c r="AC170" s="88"/>
      <c r="AD170" s="88"/>
      <c r="AE170" s="88"/>
      <c r="AF170" s="88"/>
      <c r="AG170" s="86">
        <v>1597843.8</v>
      </c>
      <c r="AH170" s="87">
        <v>6</v>
      </c>
      <c r="AI170" s="86">
        <v>5858760.5999999996</v>
      </c>
      <c r="AJ170" s="87">
        <v>22</v>
      </c>
    </row>
    <row r="171" spans="1:36" s="83" customFormat="1" ht="30" x14ac:dyDescent="0.25">
      <c r="A171" s="84" t="s">
        <v>194</v>
      </c>
      <c r="B171" s="85">
        <v>37</v>
      </c>
      <c r="C171" s="86">
        <v>42765315.600000001</v>
      </c>
      <c r="D171" s="87">
        <v>170</v>
      </c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6">
        <v>5031213.5999999996</v>
      </c>
      <c r="X171" s="87">
        <v>20</v>
      </c>
      <c r="Y171" s="88"/>
      <c r="Z171" s="88"/>
      <c r="AA171" s="88"/>
      <c r="AB171" s="88"/>
      <c r="AC171" s="88"/>
      <c r="AD171" s="88"/>
      <c r="AE171" s="86">
        <v>4024970.88</v>
      </c>
      <c r="AF171" s="87">
        <v>16</v>
      </c>
      <c r="AG171" s="86">
        <v>4024970.88</v>
      </c>
      <c r="AH171" s="87">
        <v>16</v>
      </c>
      <c r="AI171" s="86">
        <v>55846470.960000001</v>
      </c>
      <c r="AJ171" s="87">
        <v>222</v>
      </c>
    </row>
    <row r="172" spans="1:36" s="83" customFormat="1" ht="30" x14ac:dyDescent="0.25">
      <c r="A172" s="84" t="s">
        <v>194</v>
      </c>
      <c r="B172" s="85">
        <v>38</v>
      </c>
      <c r="C172" s="86">
        <v>6736503.8399999999</v>
      </c>
      <c r="D172" s="87">
        <v>48</v>
      </c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6">
        <v>6736503.8399999999</v>
      </c>
      <c r="AJ172" s="87">
        <v>48</v>
      </c>
    </row>
    <row r="173" spans="1:36" s="83" customFormat="1" ht="30" x14ac:dyDescent="0.25">
      <c r="A173" s="84" t="s">
        <v>194</v>
      </c>
      <c r="B173" s="85">
        <v>40</v>
      </c>
      <c r="C173" s="86">
        <v>7938180.5999999996</v>
      </c>
      <c r="D173" s="87">
        <v>34</v>
      </c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6">
        <v>7938180.5999999996</v>
      </c>
      <c r="AJ173" s="87">
        <v>34</v>
      </c>
    </row>
    <row r="174" spans="1:36" s="83" customFormat="1" ht="30" x14ac:dyDescent="0.25">
      <c r="A174" s="84" t="s">
        <v>194</v>
      </c>
      <c r="B174" s="85">
        <v>41</v>
      </c>
      <c r="C174" s="86">
        <v>7048139.2000000002</v>
      </c>
      <c r="D174" s="87">
        <v>20</v>
      </c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6">
        <v>7048139.2000000002</v>
      </c>
      <c r="AJ174" s="87">
        <v>20</v>
      </c>
    </row>
    <row r="175" spans="1:36" s="83" customFormat="1" ht="30" x14ac:dyDescent="0.25">
      <c r="A175" s="84" t="s">
        <v>196</v>
      </c>
      <c r="B175" s="85">
        <v>44</v>
      </c>
      <c r="C175" s="86">
        <v>2199626.88</v>
      </c>
      <c r="D175" s="87">
        <v>16</v>
      </c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6">
        <v>16497201.6</v>
      </c>
      <c r="R175" s="87">
        <v>120</v>
      </c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6">
        <v>274953.36</v>
      </c>
      <c r="AH175" s="87">
        <v>2</v>
      </c>
      <c r="AI175" s="86">
        <v>18971781.84</v>
      </c>
      <c r="AJ175" s="87">
        <v>138</v>
      </c>
    </row>
    <row r="176" spans="1:36" s="83" customFormat="1" ht="30" x14ac:dyDescent="0.25">
      <c r="A176" s="84" t="s">
        <v>196</v>
      </c>
      <c r="B176" s="85">
        <v>45</v>
      </c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6">
        <v>13487878.140000001</v>
      </c>
      <c r="R176" s="87">
        <v>66</v>
      </c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6">
        <v>13487878.140000001</v>
      </c>
      <c r="AJ176" s="87">
        <v>66</v>
      </c>
    </row>
    <row r="177" spans="1:36" s="83" customFormat="1" ht="30" x14ac:dyDescent="0.25">
      <c r="A177" s="84" t="s">
        <v>196</v>
      </c>
      <c r="B177" s="85">
        <v>47</v>
      </c>
      <c r="C177" s="86">
        <v>876121.02</v>
      </c>
      <c r="D177" s="87">
        <v>6</v>
      </c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6">
        <v>14602017</v>
      </c>
      <c r="R177" s="87">
        <v>100</v>
      </c>
      <c r="S177" s="88"/>
      <c r="T177" s="88"/>
      <c r="U177" s="88"/>
      <c r="V177" s="88"/>
      <c r="W177" s="88"/>
      <c r="X177" s="88"/>
      <c r="Y177" s="86">
        <v>1168161.3600000001</v>
      </c>
      <c r="Z177" s="87">
        <v>8</v>
      </c>
      <c r="AA177" s="88"/>
      <c r="AB177" s="88"/>
      <c r="AC177" s="88"/>
      <c r="AD177" s="88"/>
      <c r="AE177" s="88"/>
      <c r="AF177" s="88"/>
      <c r="AG177" s="86">
        <v>292040.34000000003</v>
      </c>
      <c r="AH177" s="87">
        <v>2</v>
      </c>
      <c r="AI177" s="86">
        <v>16938339.719999999</v>
      </c>
      <c r="AJ177" s="87">
        <v>116</v>
      </c>
    </row>
    <row r="178" spans="1:36" s="83" customFormat="1" ht="30" x14ac:dyDescent="0.25">
      <c r="A178" s="84" t="s">
        <v>196</v>
      </c>
      <c r="B178" s="85">
        <v>48</v>
      </c>
      <c r="C178" s="86">
        <v>5015654.4000000004</v>
      </c>
      <c r="D178" s="87">
        <v>24</v>
      </c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6">
        <v>5015654.4000000004</v>
      </c>
      <c r="AJ178" s="87">
        <v>24</v>
      </c>
    </row>
    <row r="179" spans="1:36" s="83" customFormat="1" x14ac:dyDescent="0.25">
      <c r="A179" s="84" t="s">
        <v>197</v>
      </c>
      <c r="B179" s="85">
        <v>50</v>
      </c>
      <c r="C179" s="86">
        <v>2269976.64</v>
      </c>
      <c r="D179" s="87">
        <v>24</v>
      </c>
      <c r="E179" s="86">
        <v>7566588.7999999998</v>
      </c>
      <c r="F179" s="87">
        <v>80</v>
      </c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6">
        <v>378329.44</v>
      </c>
      <c r="T179" s="87">
        <v>4</v>
      </c>
      <c r="U179" s="88"/>
      <c r="V179" s="88"/>
      <c r="W179" s="88"/>
      <c r="X179" s="88"/>
      <c r="Y179" s="88"/>
      <c r="Z179" s="88"/>
      <c r="AA179" s="88"/>
      <c r="AB179" s="88"/>
      <c r="AC179" s="88"/>
      <c r="AD179" s="88"/>
      <c r="AE179" s="88"/>
      <c r="AF179" s="88"/>
      <c r="AG179" s="88"/>
      <c r="AH179" s="88"/>
      <c r="AI179" s="86">
        <v>10214894.880000001</v>
      </c>
      <c r="AJ179" s="87">
        <v>108</v>
      </c>
    </row>
    <row r="180" spans="1:36" s="83" customFormat="1" x14ac:dyDescent="0.25">
      <c r="A180" s="84" t="s">
        <v>197</v>
      </c>
      <c r="B180" s="85">
        <v>51</v>
      </c>
      <c r="C180" s="86">
        <v>277733.44</v>
      </c>
      <c r="D180" s="87">
        <v>2</v>
      </c>
      <c r="E180" s="86">
        <v>555466.88</v>
      </c>
      <c r="F180" s="87">
        <v>4</v>
      </c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/>
      <c r="AD180" s="88"/>
      <c r="AE180" s="88"/>
      <c r="AF180" s="88"/>
      <c r="AG180" s="88"/>
      <c r="AH180" s="88"/>
      <c r="AI180" s="86">
        <v>833200.32</v>
      </c>
      <c r="AJ180" s="87">
        <v>6</v>
      </c>
    </row>
    <row r="181" spans="1:36" s="83" customFormat="1" ht="30" x14ac:dyDescent="0.25">
      <c r="A181" s="84" t="s">
        <v>198</v>
      </c>
      <c r="B181" s="85">
        <v>52</v>
      </c>
      <c r="C181" s="88"/>
      <c r="D181" s="88"/>
      <c r="E181" s="88"/>
      <c r="F181" s="88"/>
      <c r="G181" s="86">
        <v>983366.08</v>
      </c>
      <c r="H181" s="87">
        <v>8</v>
      </c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88"/>
      <c r="AF181" s="88"/>
      <c r="AG181" s="88"/>
      <c r="AH181" s="88"/>
      <c r="AI181" s="86">
        <v>983366.08</v>
      </c>
      <c r="AJ181" s="87">
        <v>8</v>
      </c>
    </row>
    <row r="182" spans="1:36" s="83" customFormat="1" x14ac:dyDescent="0.25">
      <c r="A182" s="84" t="s">
        <v>199</v>
      </c>
      <c r="B182" s="85">
        <v>53</v>
      </c>
      <c r="C182" s="88"/>
      <c r="D182" s="88"/>
      <c r="E182" s="86">
        <v>554864.61</v>
      </c>
      <c r="F182" s="87">
        <v>3</v>
      </c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88"/>
      <c r="AF182" s="88"/>
      <c r="AG182" s="88"/>
      <c r="AH182" s="88"/>
      <c r="AI182" s="86">
        <v>554864.61</v>
      </c>
      <c r="AJ182" s="87">
        <v>3</v>
      </c>
    </row>
    <row r="183" spans="1:36" s="91" customFormat="1" ht="12.75" x14ac:dyDescent="0.25">
      <c r="A183" s="170" t="s">
        <v>8</v>
      </c>
      <c r="B183" s="170"/>
      <c r="C183" s="89">
        <v>116402587.8</v>
      </c>
      <c r="D183" s="90">
        <v>605</v>
      </c>
      <c r="E183" s="89">
        <v>28729972.460000001</v>
      </c>
      <c r="F183" s="90">
        <v>165</v>
      </c>
      <c r="G183" s="89">
        <v>983366.08</v>
      </c>
      <c r="H183" s="90">
        <v>8</v>
      </c>
      <c r="I183" s="89">
        <v>35696227.990000002</v>
      </c>
      <c r="J183" s="90">
        <v>501</v>
      </c>
      <c r="K183" s="89">
        <v>7077608.5999999996</v>
      </c>
      <c r="L183" s="90">
        <v>55</v>
      </c>
      <c r="M183" s="89">
        <v>1526256.96</v>
      </c>
      <c r="N183" s="90">
        <v>12</v>
      </c>
      <c r="O183" s="89">
        <v>1692876.78</v>
      </c>
      <c r="P183" s="90">
        <v>14</v>
      </c>
      <c r="Q183" s="89">
        <v>59322877.210000001</v>
      </c>
      <c r="R183" s="90">
        <v>304</v>
      </c>
      <c r="S183" s="89">
        <v>803161.14</v>
      </c>
      <c r="T183" s="90">
        <v>6</v>
      </c>
      <c r="U183" s="89">
        <v>5617861.3200000003</v>
      </c>
      <c r="V183" s="90">
        <v>20</v>
      </c>
      <c r="W183" s="89">
        <v>29400957.640000001</v>
      </c>
      <c r="X183" s="90">
        <v>144</v>
      </c>
      <c r="Y183" s="89">
        <v>1931289.84</v>
      </c>
      <c r="Z183" s="90">
        <v>14</v>
      </c>
      <c r="AA183" s="89">
        <v>8579093.5199999996</v>
      </c>
      <c r="AB183" s="90">
        <v>32</v>
      </c>
      <c r="AC183" s="89">
        <v>1206390.8700000001</v>
      </c>
      <c r="AD183" s="90">
        <v>9</v>
      </c>
      <c r="AE183" s="89">
        <v>17129564.039999999</v>
      </c>
      <c r="AF183" s="90">
        <v>87</v>
      </c>
      <c r="AG183" s="89">
        <v>24975030.940000001</v>
      </c>
      <c r="AH183" s="90">
        <v>120</v>
      </c>
      <c r="AI183" s="89">
        <v>341075123.19</v>
      </c>
      <c r="AJ183" s="89">
        <v>2096</v>
      </c>
    </row>
    <row r="184" spans="1:36" ht="48" customHeight="1" x14ac:dyDescent="0.25">
      <c r="AF184" s="154" t="s">
        <v>41</v>
      </c>
      <c r="AG184" s="154"/>
      <c r="AH184" s="154"/>
      <c r="AI184" s="154"/>
      <c r="AJ184" s="154"/>
    </row>
    <row r="185" spans="1:36" ht="15.75" x14ac:dyDescent="0.25">
      <c r="B185" s="163" t="s">
        <v>168</v>
      </c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/>
      <c r="AF185" s="163"/>
      <c r="AG185" s="163"/>
      <c r="AH185" s="163"/>
      <c r="AI185" s="163"/>
      <c r="AJ185" s="163"/>
    </row>
    <row r="186" spans="1:36" ht="15.75" x14ac:dyDescent="0.25">
      <c r="A186" s="164" t="s">
        <v>166</v>
      </c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  <c r="AA186" s="164"/>
      <c r="AB186" s="164"/>
      <c r="AC186" s="164"/>
      <c r="AD186" s="164"/>
      <c r="AE186" s="164"/>
      <c r="AF186" s="164"/>
      <c r="AG186" s="164"/>
      <c r="AH186" s="164"/>
      <c r="AI186" s="164"/>
    </row>
    <row r="188" spans="1:36" ht="55.5" customHeight="1" x14ac:dyDescent="0.25">
      <c r="A188" s="165" t="s">
        <v>169</v>
      </c>
      <c r="B188" s="165" t="s">
        <v>170</v>
      </c>
      <c r="C188" s="168" t="s">
        <v>15</v>
      </c>
      <c r="D188" s="168"/>
      <c r="E188" s="168" t="s">
        <v>14</v>
      </c>
      <c r="F188" s="168"/>
      <c r="G188" s="168" t="s">
        <v>171</v>
      </c>
      <c r="H188" s="168"/>
      <c r="I188" s="168" t="s">
        <v>172</v>
      </c>
      <c r="J188" s="168"/>
      <c r="K188" s="168" t="s">
        <v>173</v>
      </c>
      <c r="L188" s="168"/>
      <c r="M188" s="168" t="s">
        <v>174</v>
      </c>
      <c r="N188" s="168"/>
      <c r="O188" s="168" t="s">
        <v>32</v>
      </c>
      <c r="P188" s="168"/>
      <c r="Q188" s="168" t="s">
        <v>175</v>
      </c>
      <c r="R188" s="168"/>
      <c r="S188" s="168" t="s">
        <v>36</v>
      </c>
      <c r="T188" s="168"/>
      <c r="U188" s="168" t="s">
        <v>176</v>
      </c>
      <c r="V188" s="168"/>
      <c r="W188" s="168" t="s">
        <v>10</v>
      </c>
      <c r="X188" s="168"/>
      <c r="Y188" s="168" t="s">
        <v>177</v>
      </c>
      <c r="Z188" s="168"/>
      <c r="AA188" s="168" t="s">
        <v>178</v>
      </c>
      <c r="AB188" s="168"/>
      <c r="AC188" s="168" t="s">
        <v>37</v>
      </c>
      <c r="AD188" s="168"/>
      <c r="AE188" s="168" t="s">
        <v>39</v>
      </c>
      <c r="AF188" s="168"/>
      <c r="AG188" s="168" t="s">
        <v>179</v>
      </c>
      <c r="AH188" s="168"/>
      <c r="AI188" s="169" t="s">
        <v>180</v>
      </c>
      <c r="AJ188" s="169"/>
    </row>
    <row r="189" spans="1:36" x14ac:dyDescent="0.25">
      <c r="A189" s="166"/>
      <c r="B189" s="166"/>
      <c r="C189" s="81" t="s">
        <v>181</v>
      </c>
      <c r="D189" s="81" t="s">
        <v>4</v>
      </c>
      <c r="E189" s="81" t="s">
        <v>181</v>
      </c>
      <c r="F189" s="81" t="s">
        <v>4</v>
      </c>
      <c r="G189" s="81" t="s">
        <v>181</v>
      </c>
      <c r="H189" s="81" t="s">
        <v>4</v>
      </c>
      <c r="I189" s="81" t="s">
        <v>181</v>
      </c>
      <c r="J189" s="81" t="s">
        <v>4</v>
      </c>
      <c r="K189" s="81" t="s">
        <v>181</v>
      </c>
      <c r="L189" s="81" t="s">
        <v>4</v>
      </c>
      <c r="M189" s="81" t="s">
        <v>181</v>
      </c>
      <c r="N189" s="81" t="s">
        <v>4</v>
      </c>
      <c r="O189" s="81" t="s">
        <v>181</v>
      </c>
      <c r="P189" s="81" t="s">
        <v>4</v>
      </c>
      <c r="Q189" s="81" t="s">
        <v>181</v>
      </c>
      <c r="R189" s="81" t="s">
        <v>4</v>
      </c>
      <c r="S189" s="81" t="s">
        <v>181</v>
      </c>
      <c r="T189" s="81" t="s">
        <v>4</v>
      </c>
      <c r="U189" s="81" t="s">
        <v>181</v>
      </c>
      <c r="V189" s="81" t="s">
        <v>4</v>
      </c>
      <c r="W189" s="81" t="s">
        <v>181</v>
      </c>
      <c r="X189" s="81" t="s">
        <v>4</v>
      </c>
      <c r="Y189" s="81" t="s">
        <v>181</v>
      </c>
      <c r="Z189" s="81" t="s">
        <v>4</v>
      </c>
      <c r="AA189" s="81" t="s">
        <v>181</v>
      </c>
      <c r="AB189" s="81" t="s">
        <v>4</v>
      </c>
      <c r="AC189" s="81" t="s">
        <v>181</v>
      </c>
      <c r="AD189" s="81" t="s">
        <v>4</v>
      </c>
      <c r="AE189" s="81" t="s">
        <v>181</v>
      </c>
      <c r="AF189" s="81" t="s">
        <v>4</v>
      </c>
      <c r="AG189" s="81" t="s">
        <v>181</v>
      </c>
      <c r="AH189" s="81" t="s">
        <v>4</v>
      </c>
      <c r="AI189" s="81" t="s">
        <v>181</v>
      </c>
      <c r="AJ189" s="81" t="s">
        <v>4</v>
      </c>
    </row>
    <row r="190" spans="1:36" s="83" customFormat="1" x14ac:dyDescent="0.25">
      <c r="A190" s="167"/>
      <c r="B190" s="167"/>
      <c r="C190" s="82">
        <v>1</v>
      </c>
      <c r="D190" s="82">
        <v>2</v>
      </c>
      <c r="E190" s="82">
        <v>3</v>
      </c>
      <c r="F190" s="82">
        <v>4</v>
      </c>
      <c r="G190" s="82">
        <v>5</v>
      </c>
      <c r="H190" s="82">
        <v>6</v>
      </c>
      <c r="I190" s="82">
        <v>7</v>
      </c>
      <c r="J190" s="82">
        <v>8</v>
      </c>
      <c r="K190" s="82">
        <v>9</v>
      </c>
      <c r="L190" s="82">
        <v>10</v>
      </c>
      <c r="M190" s="82">
        <v>11</v>
      </c>
      <c r="N190" s="82">
        <v>12</v>
      </c>
      <c r="O190" s="82">
        <v>13</v>
      </c>
      <c r="P190" s="82">
        <v>14</v>
      </c>
      <c r="Q190" s="82">
        <v>15</v>
      </c>
      <c r="R190" s="82">
        <v>16</v>
      </c>
      <c r="S190" s="82">
        <v>17</v>
      </c>
      <c r="T190" s="82">
        <v>18</v>
      </c>
      <c r="U190" s="82">
        <v>19</v>
      </c>
      <c r="V190" s="82">
        <v>20</v>
      </c>
      <c r="W190" s="82">
        <v>21</v>
      </c>
      <c r="X190" s="82">
        <v>22</v>
      </c>
      <c r="Y190" s="82">
        <v>23</v>
      </c>
      <c r="Z190" s="82">
        <v>24</v>
      </c>
      <c r="AA190" s="82">
        <v>25</v>
      </c>
      <c r="AB190" s="82">
        <v>26</v>
      </c>
      <c r="AC190" s="82">
        <v>27</v>
      </c>
      <c r="AD190" s="82">
        <v>28</v>
      </c>
      <c r="AE190" s="82">
        <v>29</v>
      </c>
      <c r="AF190" s="82">
        <v>30</v>
      </c>
      <c r="AG190" s="82">
        <v>21</v>
      </c>
      <c r="AH190" s="82">
        <v>32</v>
      </c>
      <c r="AI190" s="82">
        <v>33</v>
      </c>
      <c r="AJ190" s="82">
        <v>34</v>
      </c>
    </row>
    <row r="191" spans="1:36" s="83" customFormat="1" ht="30" x14ac:dyDescent="0.25">
      <c r="A191" s="84" t="s">
        <v>182</v>
      </c>
      <c r="B191" s="85">
        <v>1</v>
      </c>
      <c r="C191" s="86">
        <v>164658.15</v>
      </c>
      <c r="D191" s="87">
        <v>1</v>
      </c>
      <c r="E191" s="86">
        <v>1975897.8</v>
      </c>
      <c r="F191" s="87">
        <v>12</v>
      </c>
      <c r="G191" s="88"/>
      <c r="H191" s="88"/>
      <c r="I191" s="88"/>
      <c r="J191" s="88"/>
      <c r="K191" s="88"/>
      <c r="L191" s="88"/>
      <c r="M191" s="88"/>
      <c r="N191" s="88"/>
      <c r="O191" s="86">
        <v>329316.3</v>
      </c>
      <c r="P191" s="87">
        <v>2</v>
      </c>
      <c r="Q191" s="88"/>
      <c r="R191" s="88"/>
      <c r="S191" s="86">
        <v>658632.6</v>
      </c>
      <c r="T191" s="87">
        <v>4</v>
      </c>
      <c r="U191" s="88"/>
      <c r="V191" s="88"/>
      <c r="W191" s="86">
        <v>658632.6</v>
      </c>
      <c r="X191" s="87">
        <v>4</v>
      </c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6">
        <v>3787137.45</v>
      </c>
      <c r="AJ191" s="87">
        <v>23</v>
      </c>
    </row>
    <row r="192" spans="1:36" s="83" customFormat="1" ht="30" x14ac:dyDescent="0.25">
      <c r="A192" s="84" t="s">
        <v>182</v>
      </c>
      <c r="B192" s="85">
        <v>2</v>
      </c>
      <c r="C192" s="86">
        <v>179161.24</v>
      </c>
      <c r="D192" s="87">
        <v>1</v>
      </c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  <c r="AF192" s="88"/>
      <c r="AG192" s="88"/>
      <c r="AH192" s="88"/>
      <c r="AI192" s="86">
        <v>179161.24</v>
      </c>
      <c r="AJ192" s="87">
        <v>1</v>
      </c>
    </row>
    <row r="193" spans="1:36" s="83" customFormat="1" ht="30" x14ac:dyDescent="0.25">
      <c r="A193" s="84" t="s">
        <v>183</v>
      </c>
      <c r="B193" s="85">
        <v>3</v>
      </c>
      <c r="C193" s="88"/>
      <c r="D193" s="88"/>
      <c r="E193" s="86">
        <v>635563.9</v>
      </c>
      <c r="F193" s="87">
        <v>5</v>
      </c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  <c r="AI193" s="86">
        <v>635563.9</v>
      </c>
      <c r="AJ193" s="87">
        <v>5</v>
      </c>
    </row>
    <row r="194" spans="1:36" s="83" customFormat="1" x14ac:dyDescent="0.25">
      <c r="A194" s="84" t="s">
        <v>184</v>
      </c>
      <c r="B194" s="85">
        <v>5</v>
      </c>
      <c r="C194" s="86">
        <v>1584155.52</v>
      </c>
      <c r="D194" s="87">
        <v>12</v>
      </c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  <c r="AA194" s="88"/>
      <c r="AB194" s="88"/>
      <c r="AC194" s="88"/>
      <c r="AD194" s="88"/>
      <c r="AE194" s="88"/>
      <c r="AF194" s="88"/>
      <c r="AG194" s="88"/>
      <c r="AH194" s="88"/>
      <c r="AI194" s="86">
        <v>1584155.52</v>
      </c>
      <c r="AJ194" s="87">
        <v>12</v>
      </c>
    </row>
    <row r="195" spans="1:36" s="83" customFormat="1" x14ac:dyDescent="0.25">
      <c r="A195" s="84" t="s">
        <v>185</v>
      </c>
      <c r="B195" s="85">
        <v>6</v>
      </c>
      <c r="C195" s="86">
        <v>597015.68000000005</v>
      </c>
      <c r="D195" s="87">
        <v>4</v>
      </c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  <c r="AA195" s="88"/>
      <c r="AB195" s="88"/>
      <c r="AC195" s="88"/>
      <c r="AD195" s="88"/>
      <c r="AE195" s="88"/>
      <c r="AF195" s="88"/>
      <c r="AG195" s="88"/>
      <c r="AH195" s="88"/>
      <c r="AI195" s="86">
        <v>597015.68000000005</v>
      </c>
      <c r="AJ195" s="87">
        <v>4</v>
      </c>
    </row>
    <row r="196" spans="1:36" s="83" customFormat="1" ht="45" x14ac:dyDescent="0.25">
      <c r="A196" s="84" t="s">
        <v>186</v>
      </c>
      <c r="B196" s="85">
        <v>8</v>
      </c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6">
        <v>260173.55</v>
      </c>
      <c r="T196" s="87">
        <v>1</v>
      </c>
      <c r="U196" s="88"/>
      <c r="V196" s="88"/>
      <c r="W196" s="88"/>
      <c r="X196" s="88"/>
      <c r="Y196" s="88"/>
      <c r="Z196" s="88"/>
      <c r="AA196" s="88"/>
      <c r="AB196" s="88"/>
      <c r="AC196" s="88"/>
      <c r="AD196" s="88"/>
      <c r="AE196" s="88"/>
      <c r="AF196" s="88"/>
      <c r="AG196" s="88"/>
      <c r="AH196" s="88"/>
      <c r="AI196" s="86">
        <v>260173.55</v>
      </c>
      <c r="AJ196" s="87">
        <v>1</v>
      </c>
    </row>
    <row r="197" spans="1:36" s="83" customFormat="1" x14ac:dyDescent="0.25">
      <c r="A197" s="84" t="s">
        <v>187</v>
      </c>
      <c r="B197" s="85">
        <v>10</v>
      </c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6">
        <v>6907448.4699999997</v>
      </c>
      <c r="R197" s="87">
        <v>13</v>
      </c>
      <c r="S197" s="88"/>
      <c r="T197" s="88"/>
      <c r="U197" s="88"/>
      <c r="V197" s="88"/>
      <c r="W197" s="88"/>
      <c r="X197" s="88"/>
      <c r="Y197" s="88"/>
      <c r="Z197" s="88"/>
      <c r="AA197" s="88"/>
      <c r="AB197" s="88"/>
      <c r="AC197" s="88"/>
      <c r="AD197" s="88"/>
      <c r="AE197" s="88"/>
      <c r="AF197" s="88"/>
      <c r="AG197" s="88"/>
      <c r="AH197" s="88"/>
      <c r="AI197" s="86">
        <v>6907448.4699999997</v>
      </c>
      <c r="AJ197" s="87">
        <v>13</v>
      </c>
    </row>
    <row r="198" spans="1:36" s="83" customFormat="1" x14ac:dyDescent="0.25">
      <c r="A198" s="84" t="s">
        <v>187</v>
      </c>
      <c r="B198" s="85">
        <v>11</v>
      </c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6">
        <v>7828332</v>
      </c>
      <c r="R198" s="87">
        <v>5</v>
      </c>
      <c r="S198" s="88"/>
      <c r="T198" s="88"/>
      <c r="U198" s="88"/>
      <c r="V198" s="88"/>
      <c r="W198" s="88"/>
      <c r="X198" s="88"/>
      <c r="Y198" s="88"/>
      <c r="Z198" s="88"/>
      <c r="AA198" s="88"/>
      <c r="AB198" s="88"/>
      <c r="AC198" s="88"/>
      <c r="AD198" s="88"/>
      <c r="AE198" s="88"/>
      <c r="AF198" s="88"/>
      <c r="AG198" s="88"/>
      <c r="AH198" s="88"/>
      <c r="AI198" s="86">
        <v>7828332</v>
      </c>
      <c r="AJ198" s="87">
        <v>5</v>
      </c>
    </row>
    <row r="199" spans="1:36" s="83" customFormat="1" x14ac:dyDescent="0.25">
      <c r="A199" s="84" t="s">
        <v>188</v>
      </c>
      <c r="B199" s="85">
        <v>12</v>
      </c>
      <c r="C199" s="86">
        <v>3245099</v>
      </c>
      <c r="D199" s="87">
        <v>20</v>
      </c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  <c r="AA199" s="88"/>
      <c r="AB199" s="88"/>
      <c r="AC199" s="88"/>
      <c r="AD199" s="88"/>
      <c r="AE199" s="88"/>
      <c r="AF199" s="88"/>
      <c r="AG199" s="88"/>
      <c r="AH199" s="88"/>
      <c r="AI199" s="86">
        <v>3245099</v>
      </c>
      <c r="AJ199" s="87">
        <v>20</v>
      </c>
    </row>
    <row r="200" spans="1:36" s="83" customFormat="1" x14ac:dyDescent="0.25">
      <c r="A200" s="84" t="s">
        <v>188</v>
      </c>
      <c r="B200" s="85">
        <v>13</v>
      </c>
      <c r="C200" s="86">
        <v>982855.96</v>
      </c>
      <c r="D200" s="87">
        <v>4</v>
      </c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  <c r="AA200" s="88"/>
      <c r="AB200" s="88"/>
      <c r="AC200" s="88"/>
      <c r="AD200" s="88"/>
      <c r="AE200" s="88"/>
      <c r="AF200" s="88"/>
      <c r="AG200" s="88"/>
      <c r="AH200" s="88"/>
      <c r="AI200" s="86">
        <v>982855.96</v>
      </c>
      <c r="AJ200" s="87">
        <v>4</v>
      </c>
    </row>
    <row r="201" spans="1:36" s="83" customFormat="1" x14ac:dyDescent="0.25">
      <c r="A201" s="84" t="s">
        <v>188</v>
      </c>
      <c r="B201" s="85">
        <v>14</v>
      </c>
      <c r="C201" s="86">
        <v>630695.43999999994</v>
      </c>
      <c r="D201" s="87">
        <v>4</v>
      </c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8"/>
      <c r="AD201" s="88"/>
      <c r="AE201" s="88"/>
      <c r="AF201" s="88"/>
      <c r="AG201" s="88"/>
      <c r="AH201" s="88"/>
      <c r="AI201" s="86">
        <v>630695.43999999994</v>
      </c>
      <c r="AJ201" s="87">
        <v>4</v>
      </c>
    </row>
    <row r="202" spans="1:36" s="83" customFormat="1" x14ac:dyDescent="0.25">
      <c r="A202" s="84" t="s">
        <v>188</v>
      </c>
      <c r="B202" s="85">
        <v>17</v>
      </c>
      <c r="C202" s="86">
        <v>394905.65</v>
      </c>
      <c r="D202" s="87">
        <v>1</v>
      </c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6">
        <v>394905.65</v>
      </c>
      <c r="AJ202" s="87">
        <v>1</v>
      </c>
    </row>
    <row r="203" spans="1:36" s="83" customFormat="1" x14ac:dyDescent="0.25">
      <c r="A203" s="84" t="s">
        <v>189</v>
      </c>
      <c r="B203" s="85">
        <v>18</v>
      </c>
      <c r="C203" s="88"/>
      <c r="D203" s="88"/>
      <c r="E203" s="86">
        <v>9870774</v>
      </c>
      <c r="F203" s="87">
        <v>40</v>
      </c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6">
        <v>3948309.6</v>
      </c>
      <c r="V203" s="87">
        <v>16</v>
      </c>
      <c r="W203" s="88"/>
      <c r="X203" s="88"/>
      <c r="Y203" s="88"/>
      <c r="Z203" s="88"/>
      <c r="AA203" s="86">
        <v>6416003.0999999996</v>
      </c>
      <c r="AB203" s="87">
        <v>26</v>
      </c>
      <c r="AC203" s="88"/>
      <c r="AD203" s="88"/>
      <c r="AE203" s="88"/>
      <c r="AF203" s="88"/>
      <c r="AG203" s="86">
        <v>740308.05</v>
      </c>
      <c r="AH203" s="87">
        <v>3</v>
      </c>
      <c r="AI203" s="86">
        <v>20975394.75</v>
      </c>
      <c r="AJ203" s="87">
        <v>85</v>
      </c>
    </row>
    <row r="204" spans="1:36" s="83" customFormat="1" x14ac:dyDescent="0.25">
      <c r="A204" s="84" t="s">
        <v>189</v>
      </c>
      <c r="B204" s="85">
        <v>19</v>
      </c>
      <c r="C204" s="88"/>
      <c r="D204" s="88"/>
      <c r="E204" s="86">
        <v>7570816.4699999997</v>
      </c>
      <c r="F204" s="87">
        <v>21</v>
      </c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6">
        <v>2884120.56</v>
      </c>
      <c r="V204" s="87">
        <v>8</v>
      </c>
      <c r="W204" s="88"/>
      <c r="X204" s="88"/>
      <c r="Y204" s="88"/>
      <c r="Z204" s="88"/>
      <c r="AA204" s="86">
        <v>2884120.56</v>
      </c>
      <c r="AB204" s="87">
        <v>8</v>
      </c>
      <c r="AC204" s="88"/>
      <c r="AD204" s="88"/>
      <c r="AE204" s="88"/>
      <c r="AF204" s="88"/>
      <c r="AG204" s="86">
        <v>1442060.28</v>
      </c>
      <c r="AH204" s="87">
        <v>4</v>
      </c>
      <c r="AI204" s="86">
        <v>14781117.869999999</v>
      </c>
      <c r="AJ204" s="87">
        <v>41</v>
      </c>
    </row>
    <row r="205" spans="1:36" s="83" customFormat="1" x14ac:dyDescent="0.25">
      <c r="A205" s="84" t="s">
        <v>72</v>
      </c>
      <c r="B205" s="85">
        <v>20</v>
      </c>
      <c r="C205" s="86">
        <v>508752.32</v>
      </c>
      <c r="D205" s="87">
        <v>4</v>
      </c>
      <c r="E205" s="88"/>
      <c r="F205" s="88"/>
      <c r="G205" s="88"/>
      <c r="H205" s="88"/>
      <c r="I205" s="88"/>
      <c r="J205" s="88"/>
      <c r="K205" s="86">
        <v>5469087.4400000004</v>
      </c>
      <c r="L205" s="87">
        <v>43</v>
      </c>
      <c r="M205" s="86">
        <v>1780633.12</v>
      </c>
      <c r="N205" s="87">
        <v>14</v>
      </c>
      <c r="O205" s="88"/>
      <c r="P205" s="88"/>
      <c r="Q205" s="88"/>
      <c r="R205" s="88"/>
      <c r="S205" s="88"/>
      <c r="T205" s="88"/>
      <c r="U205" s="88"/>
      <c r="V205" s="88"/>
      <c r="W205" s="86">
        <v>127188.08</v>
      </c>
      <c r="X205" s="87">
        <v>1</v>
      </c>
      <c r="Y205" s="86">
        <v>508752.32</v>
      </c>
      <c r="Z205" s="87">
        <v>4</v>
      </c>
      <c r="AA205" s="88"/>
      <c r="AB205" s="88"/>
      <c r="AC205" s="88"/>
      <c r="AD205" s="88"/>
      <c r="AE205" s="88"/>
      <c r="AF205" s="88"/>
      <c r="AG205" s="88"/>
      <c r="AH205" s="88"/>
      <c r="AI205" s="86">
        <v>8394413.2799999993</v>
      </c>
      <c r="AJ205" s="87">
        <v>66</v>
      </c>
    </row>
    <row r="206" spans="1:36" s="83" customFormat="1" x14ac:dyDescent="0.25">
      <c r="A206" s="84" t="s">
        <v>72</v>
      </c>
      <c r="B206" s="85">
        <v>22</v>
      </c>
      <c r="C206" s="86">
        <v>134043.43</v>
      </c>
      <c r="D206" s="87">
        <v>1</v>
      </c>
      <c r="E206" s="88"/>
      <c r="F206" s="88"/>
      <c r="G206" s="88"/>
      <c r="H206" s="88"/>
      <c r="I206" s="88"/>
      <c r="J206" s="88"/>
      <c r="K206" s="86">
        <v>1608521.16</v>
      </c>
      <c r="L206" s="87">
        <v>12</v>
      </c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  <c r="AA206" s="88"/>
      <c r="AB206" s="88"/>
      <c r="AC206" s="86">
        <v>1206390.8700000001</v>
      </c>
      <c r="AD206" s="87">
        <v>9</v>
      </c>
      <c r="AE206" s="88"/>
      <c r="AF206" s="88"/>
      <c r="AG206" s="88"/>
      <c r="AH206" s="88"/>
      <c r="AI206" s="86">
        <v>2948955.46</v>
      </c>
      <c r="AJ206" s="87">
        <v>22</v>
      </c>
    </row>
    <row r="207" spans="1:36" s="83" customFormat="1" ht="30" x14ac:dyDescent="0.25">
      <c r="A207" s="84" t="s">
        <v>190</v>
      </c>
      <c r="B207" s="85">
        <v>23</v>
      </c>
      <c r="C207" s="86">
        <v>113630.04</v>
      </c>
      <c r="D207" s="87">
        <v>1</v>
      </c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6">
        <v>1363560.48</v>
      </c>
      <c r="P207" s="87">
        <v>12</v>
      </c>
      <c r="Q207" s="88"/>
      <c r="R207" s="88"/>
      <c r="S207" s="88"/>
      <c r="T207" s="88"/>
      <c r="U207" s="88"/>
      <c r="V207" s="88"/>
      <c r="W207" s="88"/>
      <c r="X207" s="88"/>
      <c r="Y207" s="88"/>
      <c r="Z207" s="88"/>
      <c r="AA207" s="88"/>
      <c r="AB207" s="88"/>
      <c r="AC207" s="88"/>
      <c r="AD207" s="88"/>
      <c r="AE207" s="88"/>
      <c r="AF207" s="88"/>
      <c r="AG207" s="88"/>
      <c r="AH207" s="88"/>
      <c r="AI207" s="86">
        <v>1477190.52</v>
      </c>
      <c r="AJ207" s="87">
        <v>13</v>
      </c>
    </row>
    <row r="208" spans="1:36" s="83" customFormat="1" ht="30" x14ac:dyDescent="0.25">
      <c r="A208" s="84" t="s">
        <v>190</v>
      </c>
      <c r="B208" s="85">
        <v>24</v>
      </c>
      <c r="C208" s="86">
        <v>271441.28000000003</v>
      </c>
      <c r="D208" s="87">
        <v>4</v>
      </c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  <c r="AA208" s="88"/>
      <c r="AB208" s="88"/>
      <c r="AC208" s="88"/>
      <c r="AD208" s="88"/>
      <c r="AE208" s="88"/>
      <c r="AF208" s="88"/>
      <c r="AG208" s="88"/>
      <c r="AH208" s="88"/>
      <c r="AI208" s="86">
        <v>271441.28000000003</v>
      </c>
      <c r="AJ208" s="87">
        <v>4</v>
      </c>
    </row>
    <row r="209" spans="1:36" s="83" customFormat="1" x14ac:dyDescent="0.25">
      <c r="A209" s="84" t="s">
        <v>191</v>
      </c>
      <c r="B209" s="85">
        <v>25</v>
      </c>
      <c r="C209" s="86">
        <v>3413703.84</v>
      </c>
      <c r="D209" s="87">
        <v>48</v>
      </c>
      <c r="E209" s="88"/>
      <c r="F209" s="88"/>
      <c r="G209" s="88"/>
      <c r="H209" s="88"/>
      <c r="I209" s="86">
        <v>35346058.509999998</v>
      </c>
      <c r="J209" s="87">
        <v>497</v>
      </c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88"/>
      <c r="AD209" s="88"/>
      <c r="AE209" s="88"/>
      <c r="AF209" s="88"/>
      <c r="AG209" s="88"/>
      <c r="AH209" s="88"/>
      <c r="AI209" s="86">
        <v>38759762.350000001</v>
      </c>
      <c r="AJ209" s="87">
        <v>545</v>
      </c>
    </row>
    <row r="210" spans="1:36" s="83" customFormat="1" x14ac:dyDescent="0.25">
      <c r="A210" s="84" t="s">
        <v>191</v>
      </c>
      <c r="B210" s="85">
        <v>26</v>
      </c>
      <c r="C210" s="86">
        <v>175084.74</v>
      </c>
      <c r="D210" s="87">
        <v>2</v>
      </c>
      <c r="E210" s="88"/>
      <c r="F210" s="88"/>
      <c r="G210" s="88"/>
      <c r="H210" s="88"/>
      <c r="I210" s="86">
        <v>87542.37</v>
      </c>
      <c r="J210" s="87">
        <v>1</v>
      </c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6">
        <v>262627.11</v>
      </c>
      <c r="AJ210" s="87">
        <v>3</v>
      </c>
    </row>
    <row r="211" spans="1:36" s="83" customFormat="1" x14ac:dyDescent="0.25">
      <c r="A211" s="84" t="s">
        <v>193</v>
      </c>
      <c r="B211" s="85">
        <v>30</v>
      </c>
      <c r="C211" s="86">
        <v>2626178.4</v>
      </c>
      <c r="D211" s="87">
        <v>20</v>
      </c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  <c r="AA211" s="88"/>
      <c r="AB211" s="88"/>
      <c r="AC211" s="88"/>
      <c r="AD211" s="88"/>
      <c r="AE211" s="88"/>
      <c r="AF211" s="88"/>
      <c r="AG211" s="88"/>
      <c r="AH211" s="88"/>
      <c r="AI211" s="86">
        <v>2626178.4</v>
      </c>
      <c r="AJ211" s="87">
        <v>20</v>
      </c>
    </row>
    <row r="212" spans="1:36" s="83" customFormat="1" ht="30" x14ac:dyDescent="0.25">
      <c r="A212" s="84" t="s">
        <v>194</v>
      </c>
      <c r="B212" s="85">
        <v>31</v>
      </c>
      <c r="C212" s="86">
        <v>6135284.5199999996</v>
      </c>
      <c r="D212" s="87">
        <v>36</v>
      </c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6">
        <v>5453586.2400000002</v>
      </c>
      <c r="X212" s="87">
        <v>32</v>
      </c>
      <c r="Y212" s="88"/>
      <c r="Z212" s="88"/>
      <c r="AA212" s="88"/>
      <c r="AB212" s="88"/>
      <c r="AC212" s="88"/>
      <c r="AD212" s="88"/>
      <c r="AE212" s="86">
        <v>6816982.7999999998</v>
      </c>
      <c r="AF212" s="87">
        <v>40</v>
      </c>
      <c r="AG212" s="86">
        <v>4260614.25</v>
      </c>
      <c r="AH212" s="87">
        <v>25</v>
      </c>
      <c r="AI212" s="86">
        <v>22666467.809999999</v>
      </c>
      <c r="AJ212" s="87">
        <v>133</v>
      </c>
    </row>
    <row r="213" spans="1:36" s="83" customFormat="1" ht="30" x14ac:dyDescent="0.25">
      <c r="A213" s="84" t="s">
        <v>194</v>
      </c>
      <c r="B213" s="85">
        <v>32</v>
      </c>
      <c r="C213" s="86">
        <v>5155337.66</v>
      </c>
      <c r="D213" s="87">
        <v>22</v>
      </c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6">
        <v>4686670.5999999996</v>
      </c>
      <c r="X213" s="87">
        <v>20</v>
      </c>
      <c r="Y213" s="88"/>
      <c r="Z213" s="88"/>
      <c r="AA213" s="88"/>
      <c r="AB213" s="88"/>
      <c r="AC213" s="88"/>
      <c r="AD213" s="88"/>
      <c r="AE213" s="86">
        <v>2812002.36</v>
      </c>
      <c r="AF213" s="87">
        <v>12</v>
      </c>
      <c r="AG213" s="86">
        <v>2812002.36</v>
      </c>
      <c r="AH213" s="87">
        <v>12</v>
      </c>
      <c r="AI213" s="86">
        <v>15466012.98</v>
      </c>
      <c r="AJ213" s="87">
        <v>66</v>
      </c>
    </row>
    <row r="214" spans="1:36" s="83" customFormat="1" ht="30" x14ac:dyDescent="0.25">
      <c r="A214" s="84" t="s">
        <v>194</v>
      </c>
      <c r="B214" s="85">
        <v>33</v>
      </c>
      <c r="C214" s="86">
        <v>2385948</v>
      </c>
      <c r="D214" s="87">
        <v>8</v>
      </c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6">
        <v>2385948</v>
      </c>
      <c r="X214" s="87">
        <v>8</v>
      </c>
      <c r="Y214" s="88"/>
      <c r="Z214" s="88"/>
      <c r="AA214" s="88"/>
      <c r="AB214" s="88"/>
      <c r="AC214" s="88"/>
      <c r="AD214" s="88"/>
      <c r="AE214" s="88"/>
      <c r="AF214" s="88"/>
      <c r="AG214" s="86">
        <v>1192974</v>
      </c>
      <c r="AH214" s="87">
        <v>4</v>
      </c>
      <c r="AI214" s="86">
        <v>5964870</v>
      </c>
      <c r="AJ214" s="87">
        <v>20</v>
      </c>
    </row>
    <row r="215" spans="1:36" s="83" customFormat="1" ht="30" x14ac:dyDescent="0.25">
      <c r="A215" s="84" t="s">
        <v>194</v>
      </c>
      <c r="B215" s="85">
        <v>34</v>
      </c>
      <c r="C215" s="86">
        <v>7000077.5999999996</v>
      </c>
      <c r="D215" s="87">
        <v>46</v>
      </c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6">
        <v>4869619.2</v>
      </c>
      <c r="X215" s="87">
        <v>32</v>
      </c>
      <c r="Y215" s="88"/>
      <c r="Z215" s="88"/>
      <c r="AA215" s="88"/>
      <c r="AB215" s="88"/>
      <c r="AC215" s="88"/>
      <c r="AD215" s="88"/>
      <c r="AE215" s="86">
        <v>2586985.2000000002</v>
      </c>
      <c r="AF215" s="87">
        <v>17</v>
      </c>
      <c r="AG215" s="86">
        <v>2434809.6</v>
      </c>
      <c r="AH215" s="87">
        <v>16</v>
      </c>
      <c r="AI215" s="86">
        <v>16891491.600000001</v>
      </c>
      <c r="AJ215" s="87">
        <v>111</v>
      </c>
    </row>
    <row r="216" spans="1:36" s="83" customFormat="1" ht="30" x14ac:dyDescent="0.25">
      <c r="A216" s="84" t="s">
        <v>194</v>
      </c>
      <c r="B216" s="85">
        <v>35</v>
      </c>
      <c r="C216" s="86">
        <v>5021794.8</v>
      </c>
      <c r="D216" s="87">
        <v>24</v>
      </c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6">
        <v>4184829</v>
      </c>
      <c r="X216" s="87">
        <v>20</v>
      </c>
      <c r="Y216" s="88"/>
      <c r="Z216" s="88"/>
      <c r="AA216" s="88"/>
      <c r="AB216" s="88"/>
      <c r="AC216" s="88"/>
      <c r="AD216" s="88"/>
      <c r="AE216" s="86">
        <v>836965.8</v>
      </c>
      <c r="AF216" s="87">
        <v>4</v>
      </c>
      <c r="AG216" s="86">
        <v>1673931.6</v>
      </c>
      <c r="AH216" s="87">
        <v>8</v>
      </c>
      <c r="AI216" s="86">
        <v>11717521.199999999</v>
      </c>
      <c r="AJ216" s="87">
        <v>56</v>
      </c>
    </row>
    <row r="217" spans="1:36" s="83" customFormat="1" ht="30" x14ac:dyDescent="0.25">
      <c r="A217" s="84" t="s">
        <v>194</v>
      </c>
      <c r="B217" s="85">
        <v>36</v>
      </c>
      <c r="C217" s="86">
        <v>2130458.4</v>
      </c>
      <c r="D217" s="87">
        <v>8</v>
      </c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6">
        <v>2130458.4</v>
      </c>
      <c r="X217" s="87">
        <v>8</v>
      </c>
      <c r="Y217" s="88"/>
      <c r="Z217" s="88"/>
      <c r="AA217" s="88"/>
      <c r="AB217" s="88"/>
      <c r="AC217" s="88"/>
      <c r="AD217" s="88"/>
      <c r="AE217" s="88"/>
      <c r="AF217" s="88"/>
      <c r="AG217" s="86">
        <v>1065229.2</v>
      </c>
      <c r="AH217" s="87">
        <v>4</v>
      </c>
      <c r="AI217" s="86">
        <v>5326146</v>
      </c>
      <c r="AJ217" s="87">
        <v>20</v>
      </c>
    </row>
    <row r="218" spans="1:36" s="83" customFormat="1" ht="30" x14ac:dyDescent="0.25">
      <c r="A218" s="84" t="s">
        <v>194</v>
      </c>
      <c r="B218" s="85">
        <v>37</v>
      </c>
      <c r="C218" s="86">
        <v>42765315.600000001</v>
      </c>
      <c r="D218" s="87">
        <v>170</v>
      </c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  <c r="S218" s="88"/>
      <c r="T218" s="88"/>
      <c r="U218" s="88"/>
      <c r="V218" s="88"/>
      <c r="W218" s="86">
        <v>5031213.5999999996</v>
      </c>
      <c r="X218" s="87">
        <v>20</v>
      </c>
      <c r="Y218" s="88"/>
      <c r="Z218" s="88"/>
      <c r="AA218" s="88"/>
      <c r="AB218" s="88"/>
      <c r="AC218" s="88"/>
      <c r="AD218" s="88"/>
      <c r="AE218" s="86">
        <v>4024970.88</v>
      </c>
      <c r="AF218" s="87">
        <v>16</v>
      </c>
      <c r="AG218" s="86">
        <v>4024970.88</v>
      </c>
      <c r="AH218" s="87">
        <v>16</v>
      </c>
      <c r="AI218" s="86">
        <v>55846470.960000001</v>
      </c>
      <c r="AJ218" s="87">
        <v>222</v>
      </c>
    </row>
    <row r="219" spans="1:36" s="83" customFormat="1" ht="30" x14ac:dyDescent="0.25">
      <c r="A219" s="84" t="s">
        <v>194</v>
      </c>
      <c r="B219" s="85">
        <v>38</v>
      </c>
      <c r="C219" s="86">
        <v>6736503.8399999999</v>
      </c>
      <c r="D219" s="87">
        <v>48</v>
      </c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  <c r="W219" s="88"/>
      <c r="X219" s="88"/>
      <c r="Y219" s="88"/>
      <c r="Z219" s="88"/>
      <c r="AA219" s="88"/>
      <c r="AB219" s="88"/>
      <c r="AC219" s="88"/>
      <c r="AD219" s="88"/>
      <c r="AE219" s="88"/>
      <c r="AF219" s="88"/>
      <c r="AG219" s="88"/>
      <c r="AH219" s="88"/>
      <c r="AI219" s="86">
        <v>6736503.8399999999</v>
      </c>
      <c r="AJ219" s="87">
        <v>48</v>
      </c>
    </row>
    <row r="220" spans="1:36" s="83" customFormat="1" ht="30" x14ac:dyDescent="0.25">
      <c r="A220" s="84" t="s">
        <v>194</v>
      </c>
      <c r="B220" s="85">
        <v>40</v>
      </c>
      <c r="C220" s="86">
        <v>7938180.5999999996</v>
      </c>
      <c r="D220" s="87">
        <v>34</v>
      </c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88"/>
      <c r="Y220" s="88"/>
      <c r="Z220" s="88"/>
      <c r="AA220" s="88"/>
      <c r="AB220" s="88"/>
      <c r="AC220" s="88"/>
      <c r="AD220" s="88"/>
      <c r="AE220" s="88"/>
      <c r="AF220" s="88"/>
      <c r="AG220" s="88"/>
      <c r="AH220" s="88"/>
      <c r="AI220" s="86">
        <v>7938180.5999999996</v>
      </c>
      <c r="AJ220" s="87">
        <v>34</v>
      </c>
    </row>
    <row r="221" spans="1:36" s="83" customFormat="1" ht="30" x14ac:dyDescent="0.25">
      <c r="A221" s="84" t="s">
        <v>194</v>
      </c>
      <c r="B221" s="85">
        <v>41</v>
      </c>
      <c r="C221" s="86">
        <v>7048139.2000000002</v>
      </c>
      <c r="D221" s="87">
        <v>20</v>
      </c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88"/>
      <c r="Y221" s="88"/>
      <c r="Z221" s="88"/>
      <c r="AA221" s="88"/>
      <c r="AB221" s="88"/>
      <c r="AC221" s="88"/>
      <c r="AD221" s="88"/>
      <c r="AE221" s="88"/>
      <c r="AF221" s="88"/>
      <c r="AG221" s="88"/>
      <c r="AH221" s="88"/>
      <c r="AI221" s="86">
        <v>7048139.2000000002</v>
      </c>
      <c r="AJ221" s="87">
        <v>20</v>
      </c>
    </row>
    <row r="222" spans="1:36" s="83" customFormat="1" ht="30" x14ac:dyDescent="0.25">
      <c r="A222" s="84" t="s">
        <v>195</v>
      </c>
      <c r="B222" s="85">
        <v>43</v>
      </c>
      <c r="C222" s="88"/>
      <c r="D222" s="88"/>
      <c r="E222" s="86">
        <v>248992.83</v>
      </c>
      <c r="F222" s="87">
        <v>1</v>
      </c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  <c r="S222" s="88"/>
      <c r="T222" s="88"/>
      <c r="U222" s="88"/>
      <c r="V222" s="88"/>
      <c r="W222" s="88"/>
      <c r="X222" s="88"/>
      <c r="Y222" s="88"/>
      <c r="Z222" s="88"/>
      <c r="AA222" s="88"/>
      <c r="AB222" s="88"/>
      <c r="AC222" s="88"/>
      <c r="AD222" s="88"/>
      <c r="AE222" s="88"/>
      <c r="AF222" s="88"/>
      <c r="AG222" s="88"/>
      <c r="AH222" s="88"/>
      <c r="AI222" s="86">
        <v>248992.83</v>
      </c>
      <c r="AJ222" s="87">
        <v>1</v>
      </c>
    </row>
    <row r="223" spans="1:36" s="83" customFormat="1" ht="30" x14ac:dyDescent="0.25">
      <c r="A223" s="84" t="s">
        <v>196</v>
      </c>
      <c r="B223" s="85">
        <v>44</v>
      </c>
      <c r="C223" s="86">
        <v>2199626.88</v>
      </c>
      <c r="D223" s="87">
        <v>16</v>
      </c>
      <c r="E223" s="88"/>
      <c r="F223" s="88"/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6">
        <v>16497201.6</v>
      </c>
      <c r="R223" s="87">
        <v>120</v>
      </c>
      <c r="S223" s="88"/>
      <c r="T223" s="88"/>
      <c r="U223" s="88"/>
      <c r="V223" s="88"/>
      <c r="W223" s="88"/>
      <c r="X223" s="88"/>
      <c r="Y223" s="88"/>
      <c r="Z223" s="88"/>
      <c r="AA223" s="88"/>
      <c r="AB223" s="88"/>
      <c r="AC223" s="88"/>
      <c r="AD223" s="88"/>
      <c r="AE223" s="88"/>
      <c r="AF223" s="88"/>
      <c r="AG223" s="88"/>
      <c r="AH223" s="88"/>
      <c r="AI223" s="86">
        <v>18696828.48</v>
      </c>
      <c r="AJ223" s="87">
        <v>136</v>
      </c>
    </row>
    <row r="224" spans="1:36" s="83" customFormat="1" ht="30" x14ac:dyDescent="0.25">
      <c r="A224" s="84" t="s">
        <v>196</v>
      </c>
      <c r="B224" s="85">
        <v>45</v>
      </c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6">
        <v>13487878.140000001</v>
      </c>
      <c r="R224" s="87">
        <v>66</v>
      </c>
      <c r="S224" s="88"/>
      <c r="T224" s="88"/>
      <c r="U224" s="88"/>
      <c r="V224" s="88"/>
      <c r="W224" s="88"/>
      <c r="X224" s="88"/>
      <c r="Y224" s="88"/>
      <c r="Z224" s="88"/>
      <c r="AA224" s="88"/>
      <c r="AB224" s="88"/>
      <c r="AC224" s="88"/>
      <c r="AD224" s="88"/>
      <c r="AE224" s="88"/>
      <c r="AF224" s="88"/>
      <c r="AG224" s="88"/>
      <c r="AH224" s="88"/>
      <c r="AI224" s="86">
        <v>13487878.140000001</v>
      </c>
      <c r="AJ224" s="87">
        <v>66</v>
      </c>
    </row>
    <row r="225" spans="1:36" s="83" customFormat="1" ht="30" x14ac:dyDescent="0.25">
      <c r="A225" s="84" t="s">
        <v>196</v>
      </c>
      <c r="B225" s="85">
        <v>47</v>
      </c>
      <c r="C225" s="86">
        <v>876121.02</v>
      </c>
      <c r="D225" s="87">
        <v>6</v>
      </c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6">
        <v>14602017</v>
      </c>
      <c r="R225" s="87">
        <v>100</v>
      </c>
      <c r="S225" s="88"/>
      <c r="T225" s="88"/>
      <c r="U225" s="88"/>
      <c r="V225" s="88"/>
      <c r="W225" s="88"/>
      <c r="X225" s="88"/>
      <c r="Y225" s="86">
        <v>1168161.3600000001</v>
      </c>
      <c r="Z225" s="87">
        <v>8</v>
      </c>
      <c r="AA225" s="88"/>
      <c r="AB225" s="88"/>
      <c r="AC225" s="88"/>
      <c r="AD225" s="88"/>
      <c r="AE225" s="88"/>
      <c r="AF225" s="88"/>
      <c r="AG225" s="88"/>
      <c r="AH225" s="88"/>
      <c r="AI225" s="86">
        <v>16646299.380000001</v>
      </c>
      <c r="AJ225" s="87">
        <v>114</v>
      </c>
    </row>
    <row r="226" spans="1:36" s="83" customFormat="1" ht="30" x14ac:dyDescent="0.25">
      <c r="A226" s="84" t="s">
        <v>196</v>
      </c>
      <c r="B226" s="85">
        <v>48</v>
      </c>
      <c r="C226" s="86">
        <v>5015654.4000000004</v>
      </c>
      <c r="D226" s="87">
        <v>24</v>
      </c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  <c r="W226" s="88"/>
      <c r="X226" s="88"/>
      <c r="Y226" s="88"/>
      <c r="Z226" s="88"/>
      <c r="AA226" s="88"/>
      <c r="AB226" s="88"/>
      <c r="AC226" s="88"/>
      <c r="AD226" s="88"/>
      <c r="AE226" s="88"/>
      <c r="AF226" s="88"/>
      <c r="AG226" s="88"/>
      <c r="AH226" s="88"/>
      <c r="AI226" s="86">
        <v>5015654.4000000004</v>
      </c>
      <c r="AJ226" s="87">
        <v>24</v>
      </c>
    </row>
    <row r="227" spans="1:36" s="83" customFormat="1" ht="30" x14ac:dyDescent="0.25">
      <c r="A227" s="84" t="s">
        <v>196</v>
      </c>
      <c r="B227" s="85">
        <v>49</v>
      </c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6">
        <v>1363648.44</v>
      </c>
      <c r="R227" s="87">
        <v>4</v>
      </c>
      <c r="S227" s="88"/>
      <c r="T227" s="88"/>
      <c r="U227" s="88"/>
      <c r="V227" s="88"/>
      <c r="W227" s="88"/>
      <c r="X227" s="88"/>
      <c r="Y227" s="88"/>
      <c r="Z227" s="88"/>
      <c r="AA227" s="88"/>
      <c r="AB227" s="88"/>
      <c r="AC227" s="88"/>
      <c r="AD227" s="88"/>
      <c r="AE227" s="88"/>
      <c r="AF227" s="88"/>
      <c r="AG227" s="88"/>
      <c r="AH227" s="88"/>
      <c r="AI227" s="86">
        <v>1363648.44</v>
      </c>
      <c r="AJ227" s="87">
        <v>4</v>
      </c>
    </row>
    <row r="228" spans="1:36" s="83" customFormat="1" x14ac:dyDescent="0.25">
      <c r="A228" s="84" t="s">
        <v>197</v>
      </c>
      <c r="B228" s="85">
        <v>50</v>
      </c>
      <c r="C228" s="86">
        <v>1891647.2</v>
      </c>
      <c r="D228" s="87">
        <v>20</v>
      </c>
      <c r="E228" s="86">
        <v>7566588.7999999998</v>
      </c>
      <c r="F228" s="87">
        <v>80</v>
      </c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6">
        <v>567494.16</v>
      </c>
      <c r="T228" s="87">
        <v>6</v>
      </c>
      <c r="U228" s="88"/>
      <c r="V228" s="88"/>
      <c r="W228" s="88"/>
      <c r="X228" s="88"/>
      <c r="Y228" s="88"/>
      <c r="Z228" s="88"/>
      <c r="AA228" s="88"/>
      <c r="AB228" s="88"/>
      <c r="AC228" s="88"/>
      <c r="AD228" s="88"/>
      <c r="AE228" s="88"/>
      <c r="AF228" s="88"/>
      <c r="AG228" s="88"/>
      <c r="AH228" s="88"/>
      <c r="AI228" s="86">
        <v>10025730.16</v>
      </c>
      <c r="AJ228" s="87">
        <v>106</v>
      </c>
    </row>
    <row r="229" spans="1:36" s="83" customFormat="1" x14ac:dyDescent="0.25">
      <c r="A229" s="84" t="s">
        <v>197</v>
      </c>
      <c r="B229" s="85">
        <v>51</v>
      </c>
      <c r="C229" s="88"/>
      <c r="D229" s="88"/>
      <c r="E229" s="86">
        <v>555466.88</v>
      </c>
      <c r="F229" s="87">
        <v>4</v>
      </c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88"/>
      <c r="Y229" s="88"/>
      <c r="Z229" s="88"/>
      <c r="AA229" s="88"/>
      <c r="AB229" s="88"/>
      <c r="AC229" s="88"/>
      <c r="AD229" s="88"/>
      <c r="AE229" s="88"/>
      <c r="AF229" s="88"/>
      <c r="AG229" s="88"/>
      <c r="AH229" s="88"/>
      <c r="AI229" s="86">
        <v>555466.88</v>
      </c>
      <c r="AJ229" s="87">
        <v>4</v>
      </c>
    </row>
    <row r="230" spans="1:36" s="83" customFormat="1" ht="30" x14ac:dyDescent="0.25">
      <c r="A230" s="84" t="s">
        <v>198</v>
      </c>
      <c r="B230" s="85">
        <v>52</v>
      </c>
      <c r="C230" s="88"/>
      <c r="D230" s="88"/>
      <c r="E230" s="88"/>
      <c r="F230" s="88"/>
      <c r="G230" s="86">
        <v>491683.04</v>
      </c>
      <c r="H230" s="87">
        <v>4</v>
      </c>
      <c r="I230" s="88"/>
      <c r="J230" s="88"/>
      <c r="K230" s="88"/>
      <c r="L230" s="88"/>
      <c r="M230" s="88"/>
      <c r="N230" s="88"/>
      <c r="O230" s="86">
        <v>491683.04</v>
      </c>
      <c r="P230" s="87">
        <v>4</v>
      </c>
      <c r="Q230" s="88"/>
      <c r="R230" s="88"/>
      <c r="S230" s="88"/>
      <c r="T230" s="88"/>
      <c r="U230" s="88"/>
      <c r="V230" s="88"/>
      <c r="W230" s="88"/>
      <c r="X230" s="88"/>
      <c r="Y230" s="88"/>
      <c r="Z230" s="88"/>
      <c r="AA230" s="88"/>
      <c r="AB230" s="88"/>
      <c r="AC230" s="88"/>
      <c r="AD230" s="88"/>
      <c r="AE230" s="88"/>
      <c r="AF230" s="88"/>
      <c r="AG230" s="88"/>
      <c r="AH230" s="88"/>
      <c r="AI230" s="86">
        <v>983366.08</v>
      </c>
      <c r="AJ230" s="87">
        <v>8</v>
      </c>
    </row>
    <row r="231" spans="1:36" s="83" customFormat="1" x14ac:dyDescent="0.25">
      <c r="A231" s="84" t="s">
        <v>199</v>
      </c>
      <c r="B231" s="85">
        <v>53</v>
      </c>
      <c r="C231" s="88"/>
      <c r="D231" s="88"/>
      <c r="E231" s="86">
        <v>739819.48</v>
      </c>
      <c r="F231" s="87">
        <v>4</v>
      </c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88"/>
      <c r="Y231" s="88"/>
      <c r="Z231" s="88"/>
      <c r="AA231" s="88"/>
      <c r="AB231" s="88"/>
      <c r="AC231" s="88"/>
      <c r="AD231" s="88"/>
      <c r="AE231" s="88"/>
      <c r="AF231" s="88"/>
      <c r="AG231" s="88"/>
      <c r="AH231" s="88"/>
      <c r="AI231" s="86">
        <v>739819.48</v>
      </c>
      <c r="AJ231" s="87">
        <v>4</v>
      </c>
    </row>
    <row r="232" spans="1:36" s="91" customFormat="1" ht="12.75" x14ac:dyDescent="0.25">
      <c r="A232" s="170" t="s">
        <v>8</v>
      </c>
      <c r="B232" s="170"/>
      <c r="C232" s="89">
        <v>117321470.41</v>
      </c>
      <c r="D232" s="90">
        <v>609</v>
      </c>
      <c r="E232" s="89">
        <v>29163920.16</v>
      </c>
      <c r="F232" s="90">
        <v>167</v>
      </c>
      <c r="G232" s="89">
        <v>491683.04</v>
      </c>
      <c r="H232" s="90">
        <v>4</v>
      </c>
      <c r="I232" s="89">
        <v>35433600.880000003</v>
      </c>
      <c r="J232" s="90">
        <v>498</v>
      </c>
      <c r="K232" s="89">
        <v>7077608.5999999996</v>
      </c>
      <c r="L232" s="90">
        <v>55</v>
      </c>
      <c r="M232" s="89">
        <v>1780633.12</v>
      </c>
      <c r="N232" s="90">
        <v>14</v>
      </c>
      <c r="O232" s="89">
        <v>2184559.8199999998</v>
      </c>
      <c r="P232" s="90">
        <v>18</v>
      </c>
      <c r="Q232" s="89">
        <v>60686525.649999999</v>
      </c>
      <c r="R232" s="90">
        <v>308</v>
      </c>
      <c r="S232" s="89">
        <v>1486300.31</v>
      </c>
      <c r="T232" s="90">
        <v>11</v>
      </c>
      <c r="U232" s="89">
        <v>6832430.1600000001</v>
      </c>
      <c r="V232" s="90">
        <v>24</v>
      </c>
      <c r="W232" s="89">
        <v>29528145.719999999</v>
      </c>
      <c r="X232" s="90">
        <v>145</v>
      </c>
      <c r="Y232" s="89">
        <v>1676913.68</v>
      </c>
      <c r="Z232" s="90">
        <v>12</v>
      </c>
      <c r="AA232" s="89">
        <v>9300123.6600000001</v>
      </c>
      <c r="AB232" s="90">
        <v>34</v>
      </c>
      <c r="AC232" s="89">
        <v>1206390.8700000001</v>
      </c>
      <c r="AD232" s="90">
        <v>9</v>
      </c>
      <c r="AE232" s="89">
        <v>17077907.039999999</v>
      </c>
      <c r="AF232" s="90">
        <v>89</v>
      </c>
      <c r="AG232" s="89">
        <v>19646900.219999999</v>
      </c>
      <c r="AH232" s="90">
        <v>92</v>
      </c>
      <c r="AI232" s="89">
        <v>340895113.33999997</v>
      </c>
      <c r="AJ232" s="89">
        <v>2089</v>
      </c>
    </row>
  </sheetData>
  <mergeCells count="115">
    <mergeCell ref="A232:B232"/>
    <mergeCell ref="AF1:AJ1"/>
    <mergeCell ref="AF50:AJ50"/>
    <mergeCell ref="AF95:AJ95"/>
    <mergeCell ref="AF140:AJ140"/>
    <mergeCell ref="AF184:AJ184"/>
    <mergeCell ref="W188:X188"/>
    <mergeCell ref="Y188:Z188"/>
    <mergeCell ref="AA188:AB188"/>
    <mergeCell ref="AC188:AD188"/>
    <mergeCell ref="AE188:AF188"/>
    <mergeCell ref="AG188:AH188"/>
    <mergeCell ref="K188:L188"/>
    <mergeCell ref="M188:N188"/>
    <mergeCell ref="O188:P188"/>
    <mergeCell ref="Q188:R188"/>
    <mergeCell ref="S188:T188"/>
    <mergeCell ref="U188:V188"/>
    <mergeCell ref="A188:A190"/>
    <mergeCell ref="B188:B190"/>
    <mergeCell ref="C188:D188"/>
    <mergeCell ref="E188:F188"/>
    <mergeCell ref="G188:H188"/>
    <mergeCell ref="I188:J188"/>
    <mergeCell ref="A183:B183"/>
    <mergeCell ref="B185:AJ185"/>
    <mergeCell ref="A186:AI186"/>
    <mergeCell ref="W144:X144"/>
    <mergeCell ref="Y144:Z144"/>
    <mergeCell ref="AA144:AB144"/>
    <mergeCell ref="AC144:AD144"/>
    <mergeCell ref="AE144:AF144"/>
    <mergeCell ref="AG144:AH144"/>
    <mergeCell ref="K144:L144"/>
    <mergeCell ref="M144:N144"/>
    <mergeCell ref="O144:P144"/>
    <mergeCell ref="Q144:R144"/>
    <mergeCell ref="S144:T144"/>
    <mergeCell ref="U144:V144"/>
    <mergeCell ref="A144:A146"/>
    <mergeCell ref="B144:B146"/>
    <mergeCell ref="C144:D144"/>
    <mergeCell ref="E144:F144"/>
    <mergeCell ref="G144:H144"/>
    <mergeCell ref="I144:J144"/>
    <mergeCell ref="AI188:AJ188"/>
    <mergeCell ref="AI99:AJ99"/>
    <mergeCell ref="A139:B139"/>
    <mergeCell ref="B141:AJ141"/>
    <mergeCell ref="A142:AI142"/>
    <mergeCell ref="W99:X99"/>
    <mergeCell ref="Y99:Z99"/>
    <mergeCell ref="AA99:AB99"/>
    <mergeCell ref="AC99:AD99"/>
    <mergeCell ref="AE99:AF99"/>
    <mergeCell ref="AG99:AH99"/>
    <mergeCell ref="K99:L99"/>
    <mergeCell ref="M99:N99"/>
    <mergeCell ref="O99:P99"/>
    <mergeCell ref="Q99:R99"/>
    <mergeCell ref="S99:T99"/>
    <mergeCell ref="U99:V99"/>
    <mergeCell ref="A99:A101"/>
    <mergeCell ref="B99:B101"/>
    <mergeCell ref="C99:D99"/>
    <mergeCell ref="E99:F99"/>
    <mergeCell ref="G99:H99"/>
    <mergeCell ref="I99:J99"/>
    <mergeCell ref="AI144:AJ144"/>
    <mergeCell ref="AI54:AJ54"/>
    <mergeCell ref="A94:B94"/>
    <mergeCell ref="B96:AJ96"/>
    <mergeCell ref="A97:AI97"/>
    <mergeCell ref="W54:X54"/>
    <mergeCell ref="Y54:Z54"/>
    <mergeCell ref="AA54:AB54"/>
    <mergeCell ref="AC54:AD54"/>
    <mergeCell ref="AE54:AF54"/>
    <mergeCell ref="AG54:AH54"/>
    <mergeCell ref="K54:L54"/>
    <mergeCell ref="M54:N54"/>
    <mergeCell ref="O54:P54"/>
    <mergeCell ref="Q54:R54"/>
    <mergeCell ref="S54:T54"/>
    <mergeCell ref="U54:V54"/>
    <mergeCell ref="A54:A56"/>
    <mergeCell ref="B54:B56"/>
    <mergeCell ref="C54:D54"/>
    <mergeCell ref="E54:F54"/>
    <mergeCell ref="G54:H54"/>
    <mergeCell ref="I54:J54"/>
    <mergeCell ref="A49:B49"/>
    <mergeCell ref="B51:AJ51"/>
    <mergeCell ref="A52:AI52"/>
    <mergeCell ref="W5:X5"/>
    <mergeCell ref="Y5:Z5"/>
    <mergeCell ref="AA5:AB5"/>
    <mergeCell ref="AC5:AD5"/>
    <mergeCell ref="AE5:AF5"/>
    <mergeCell ref="AG5:AH5"/>
    <mergeCell ref="K5:L5"/>
    <mergeCell ref="M5:N5"/>
    <mergeCell ref="O5:P5"/>
    <mergeCell ref="Q5:R5"/>
    <mergeCell ref="S5:T5"/>
    <mergeCell ref="U5:V5"/>
    <mergeCell ref="B2:AJ2"/>
    <mergeCell ref="A3:AI3"/>
    <mergeCell ref="A5:A7"/>
    <mergeCell ref="B5:B7"/>
    <mergeCell ref="C5:D5"/>
    <mergeCell ref="E5:F5"/>
    <mergeCell ref="G5:H5"/>
    <mergeCell ref="I5:J5"/>
    <mergeCell ref="AI5:AJ5"/>
  </mergeCells>
  <pageMargins left="0.7" right="0.7" top="0.75" bottom="0.75" header="0.3" footer="0.3"/>
  <pageSetup paperSize="9" scale="34" orientation="landscape" verticalDpi="0" r:id="rId1"/>
  <rowBreaks count="4" manualBreakCount="4">
    <brk id="49" max="16383" man="1"/>
    <brk id="94" max="16383" man="1"/>
    <brk id="139" max="16383" man="1"/>
    <brk id="18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7"/>
  <sheetViews>
    <sheetView view="pageBreakPreview" topLeftCell="A456" zoomScale="70" zoomScaleNormal="100" zoomScaleSheetLayoutView="70" workbookViewId="0">
      <selection activeCell="H475" sqref="H475"/>
    </sheetView>
  </sheetViews>
  <sheetFormatPr defaultRowHeight="15" x14ac:dyDescent="0.25"/>
  <cols>
    <col min="1" max="1" width="6.42578125" style="70" customWidth="1"/>
    <col min="2" max="2" width="52.5703125" style="70" customWidth="1"/>
    <col min="3" max="3" width="9.85546875" style="70" bestFit="1" customWidth="1"/>
    <col min="4" max="4" width="4" style="70" bestFit="1" customWidth="1"/>
    <col min="5" max="5" width="9.85546875" style="70" bestFit="1" customWidth="1"/>
    <col min="6" max="6" width="5" style="70" bestFit="1" customWidth="1"/>
    <col min="7" max="7" width="10.85546875" style="70" bestFit="1" customWidth="1"/>
    <col min="8" max="8" width="5.42578125" style="70" bestFit="1" customWidth="1"/>
    <col min="9" max="9" width="10.85546875" style="70" bestFit="1" customWidth="1"/>
    <col min="10" max="10" width="5" style="70" bestFit="1" customWidth="1"/>
    <col min="11" max="11" width="10.85546875" style="70" bestFit="1" customWidth="1"/>
    <col min="12" max="12" width="6.42578125" style="70" bestFit="1" customWidth="1"/>
    <col min="13" max="13" width="8.85546875" style="70" bestFit="1" customWidth="1"/>
    <col min="14" max="14" width="4" style="70" bestFit="1" customWidth="1"/>
    <col min="15" max="15" width="10.85546875" style="70" bestFit="1" customWidth="1"/>
    <col min="16" max="16" width="5.42578125" style="70" bestFit="1" customWidth="1"/>
    <col min="17" max="17" width="9.85546875" style="70" bestFit="1" customWidth="1"/>
    <col min="18" max="18" width="4" style="70" bestFit="1" customWidth="1"/>
    <col min="19" max="19" width="9.85546875" style="70" bestFit="1" customWidth="1"/>
    <col min="20" max="20" width="5.42578125" style="70" bestFit="1" customWidth="1"/>
    <col min="21" max="21" width="9.85546875" style="70" bestFit="1" customWidth="1"/>
    <col min="22" max="22" width="6.42578125" style="70" bestFit="1" customWidth="1"/>
    <col min="23" max="23" width="8.85546875" style="70" bestFit="1" customWidth="1"/>
    <col min="24" max="24" width="5.42578125" style="70" bestFit="1" customWidth="1"/>
    <col min="25" max="25" width="9.85546875" style="70" bestFit="1" customWidth="1"/>
    <col min="26" max="26" width="6.42578125" style="70" bestFit="1" customWidth="1"/>
    <col min="27" max="27" width="8.85546875" style="70" bestFit="1" customWidth="1"/>
    <col min="28" max="28" width="5.42578125" style="70" bestFit="1" customWidth="1"/>
    <col min="29" max="29" width="9.85546875" style="70" bestFit="1" customWidth="1"/>
    <col min="30" max="30" width="8.42578125" style="70" customWidth="1"/>
    <col min="31" max="31" width="10.85546875" style="70" bestFit="1" customWidth="1"/>
    <col min="32" max="32" width="3.28515625" style="70" bestFit="1" customWidth="1"/>
    <col min="33" max="33" width="12.28515625" style="70" bestFit="1" customWidth="1"/>
    <col min="34" max="34" width="7.42578125" style="70" bestFit="1" customWidth="1"/>
    <col min="35" max="256" width="9.140625" customWidth="1"/>
    <col min="257" max="257" width="6.42578125" customWidth="1"/>
    <col min="258" max="258" width="52.5703125" customWidth="1"/>
    <col min="259" max="259" width="11.85546875" customWidth="1"/>
    <col min="260" max="262" width="9" customWidth="1"/>
    <col min="263" max="263" width="11.28515625" customWidth="1"/>
    <col min="264" max="266" width="9" customWidth="1"/>
    <col min="267" max="267" width="11.28515625" customWidth="1"/>
    <col min="268" max="268" width="9" customWidth="1"/>
    <col min="269" max="269" width="11.5703125" customWidth="1"/>
    <col min="270" max="272" width="9" customWidth="1"/>
    <col min="273" max="273" width="11" customWidth="1"/>
    <col min="274" max="274" width="9" customWidth="1"/>
    <col min="275" max="275" width="11" customWidth="1"/>
    <col min="276" max="276" width="9" customWidth="1"/>
    <col min="277" max="277" width="12.42578125" customWidth="1"/>
    <col min="278" max="278" width="9" customWidth="1"/>
    <col min="279" max="279" width="9.5703125" customWidth="1"/>
    <col min="280" max="280" width="9" customWidth="1"/>
    <col min="281" max="281" width="10.7109375" customWidth="1"/>
    <col min="282" max="282" width="9" customWidth="1"/>
    <col min="283" max="283" width="9.5703125" customWidth="1"/>
    <col min="284" max="284" width="9" customWidth="1"/>
    <col min="285" max="285" width="12" customWidth="1"/>
    <col min="286" max="286" width="9" customWidth="1"/>
    <col min="287" max="287" width="12.5703125" customWidth="1"/>
    <col min="288" max="288" width="9" customWidth="1"/>
    <col min="289" max="289" width="14.5703125" customWidth="1"/>
    <col min="290" max="290" width="9" customWidth="1"/>
    <col min="291" max="512" width="9.140625" customWidth="1"/>
    <col min="513" max="513" width="6.42578125" customWidth="1"/>
    <col min="514" max="514" width="52.5703125" customWidth="1"/>
    <col min="515" max="515" width="11.85546875" customWidth="1"/>
    <col min="516" max="518" width="9" customWidth="1"/>
    <col min="519" max="519" width="11.28515625" customWidth="1"/>
    <col min="520" max="522" width="9" customWidth="1"/>
    <col min="523" max="523" width="11.28515625" customWidth="1"/>
    <col min="524" max="524" width="9" customWidth="1"/>
    <col min="525" max="525" width="11.5703125" customWidth="1"/>
    <col min="526" max="528" width="9" customWidth="1"/>
    <col min="529" max="529" width="11" customWidth="1"/>
    <col min="530" max="530" width="9" customWidth="1"/>
    <col min="531" max="531" width="11" customWidth="1"/>
    <col min="532" max="532" width="9" customWidth="1"/>
    <col min="533" max="533" width="12.42578125" customWidth="1"/>
    <col min="534" max="534" width="9" customWidth="1"/>
    <col min="535" max="535" width="9.5703125" customWidth="1"/>
    <col min="536" max="536" width="9" customWidth="1"/>
    <col min="537" max="537" width="10.7109375" customWidth="1"/>
    <col min="538" max="538" width="9" customWidth="1"/>
    <col min="539" max="539" width="9.5703125" customWidth="1"/>
    <col min="540" max="540" width="9" customWidth="1"/>
    <col min="541" max="541" width="12" customWidth="1"/>
    <col min="542" max="542" width="9" customWidth="1"/>
    <col min="543" max="543" width="12.5703125" customWidth="1"/>
    <col min="544" max="544" width="9" customWidth="1"/>
    <col min="545" max="545" width="14.5703125" customWidth="1"/>
    <col min="546" max="546" width="9" customWidth="1"/>
    <col min="547" max="768" width="9.140625" customWidth="1"/>
    <col min="769" max="769" width="6.42578125" customWidth="1"/>
    <col min="770" max="770" width="52.5703125" customWidth="1"/>
    <col min="771" max="771" width="11.85546875" customWidth="1"/>
    <col min="772" max="774" width="9" customWidth="1"/>
    <col min="775" max="775" width="11.28515625" customWidth="1"/>
    <col min="776" max="778" width="9" customWidth="1"/>
    <col min="779" max="779" width="11.28515625" customWidth="1"/>
    <col min="780" max="780" width="9" customWidth="1"/>
    <col min="781" max="781" width="11.5703125" customWidth="1"/>
    <col min="782" max="784" width="9" customWidth="1"/>
    <col min="785" max="785" width="11" customWidth="1"/>
    <col min="786" max="786" width="9" customWidth="1"/>
    <col min="787" max="787" width="11" customWidth="1"/>
    <col min="788" max="788" width="9" customWidth="1"/>
    <col min="789" max="789" width="12.42578125" customWidth="1"/>
    <col min="790" max="790" width="9" customWidth="1"/>
    <col min="791" max="791" width="9.5703125" customWidth="1"/>
    <col min="792" max="792" width="9" customWidth="1"/>
    <col min="793" max="793" width="10.7109375" customWidth="1"/>
    <col min="794" max="794" width="9" customWidth="1"/>
    <col min="795" max="795" width="9.5703125" customWidth="1"/>
    <col min="796" max="796" width="9" customWidth="1"/>
    <col min="797" max="797" width="12" customWidth="1"/>
    <col min="798" max="798" width="9" customWidth="1"/>
    <col min="799" max="799" width="12.5703125" customWidth="1"/>
    <col min="800" max="800" width="9" customWidth="1"/>
    <col min="801" max="801" width="14.5703125" customWidth="1"/>
    <col min="802" max="802" width="9" customWidth="1"/>
    <col min="803" max="1024" width="9.140625" customWidth="1"/>
    <col min="1025" max="1025" width="6.42578125" customWidth="1"/>
    <col min="1026" max="1026" width="52.5703125" customWidth="1"/>
    <col min="1027" max="1027" width="11.85546875" customWidth="1"/>
    <col min="1028" max="1030" width="9" customWidth="1"/>
    <col min="1031" max="1031" width="11.28515625" customWidth="1"/>
    <col min="1032" max="1034" width="9" customWidth="1"/>
    <col min="1035" max="1035" width="11.28515625" customWidth="1"/>
    <col min="1036" max="1036" width="9" customWidth="1"/>
    <col min="1037" max="1037" width="11.5703125" customWidth="1"/>
    <col min="1038" max="1040" width="9" customWidth="1"/>
    <col min="1041" max="1041" width="11" customWidth="1"/>
    <col min="1042" max="1042" width="9" customWidth="1"/>
    <col min="1043" max="1043" width="11" customWidth="1"/>
    <col min="1044" max="1044" width="9" customWidth="1"/>
    <col min="1045" max="1045" width="12.42578125" customWidth="1"/>
    <col min="1046" max="1046" width="9" customWidth="1"/>
    <col min="1047" max="1047" width="9.5703125" customWidth="1"/>
    <col min="1048" max="1048" width="9" customWidth="1"/>
    <col min="1049" max="1049" width="10.7109375" customWidth="1"/>
    <col min="1050" max="1050" width="9" customWidth="1"/>
    <col min="1051" max="1051" width="9.5703125" customWidth="1"/>
    <col min="1052" max="1052" width="9" customWidth="1"/>
    <col min="1053" max="1053" width="12" customWidth="1"/>
    <col min="1054" max="1054" width="9" customWidth="1"/>
    <col min="1055" max="1055" width="12.5703125" customWidth="1"/>
    <col min="1056" max="1056" width="9" customWidth="1"/>
    <col min="1057" max="1057" width="14.5703125" customWidth="1"/>
    <col min="1058" max="1058" width="9" customWidth="1"/>
    <col min="1059" max="1280" width="9.140625" customWidth="1"/>
    <col min="1281" max="1281" width="6.42578125" customWidth="1"/>
    <col min="1282" max="1282" width="52.5703125" customWidth="1"/>
    <col min="1283" max="1283" width="11.85546875" customWidth="1"/>
    <col min="1284" max="1286" width="9" customWidth="1"/>
    <col min="1287" max="1287" width="11.28515625" customWidth="1"/>
    <col min="1288" max="1290" width="9" customWidth="1"/>
    <col min="1291" max="1291" width="11.28515625" customWidth="1"/>
    <col min="1292" max="1292" width="9" customWidth="1"/>
    <col min="1293" max="1293" width="11.5703125" customWidth="1"/>
    <col min="1294" max="1296" width="9" customWidth="1"/>
    <col min="1297" max="1297" width="11" customWidth="1"/>
    <col min="1298" max="1298" width="9" customWidth="1"/>
    <col min="1299" max="1299" width="11" customWidth="1"/>
    <col min="1300" max="1300" width="9" customWidth="1"/>
    <col min="1301" max="1301" width="12.42578125" customWidth="1"/>
    <col min="1302" max="1302" width="9" customWidth="1"/>
    <col min="1303" max="1303" width="9.5703125" customWidth="1"/>
    <col min="1304" max="1304" width="9" customWidth="1"/>
    <col min="1305" max="1305" width="10.7109375" customWidth="1"/>
    <col min="1306" max="1306" width="9" customWidth="1"/>
    <col min="1307" max="1307" width="9.5703125" customWidth="1"/>
    <col min="1308" max="1308" width="9" customWidth="1"/>
    <col min="1309" max="1309" width="12" customWidth="1"/>
    <col min="1310" max="1310" width="9" customWidth="1"/>
    <col min="1311" max="1311" width="12.5703125" customWidth="1"/>
    <col min="1312" max="1312" width="9" customWidth="1"/>
    <col min="1313" max="1313" width="14.5703125" customWidth="1"/>
    <col min="1314" max="1314" width="9" customWidth="1"/>
    <col min="1315" max="1536" width="9.140625" customWidth="1"/>
    <col min="1537" max="1537" width="6.42578125" customWidth="1"/>
    <col min="1538" max="1538" width="52.5703125" customWidth="1"/>
    <col min="1539" max="1539" width="11.85546875" customWidth="1"/>
    <col min="1540" max="1542" width="9" customWidth="1"/>
    <col min="1543" max="1543" width="11.28515625" customWidth="1"/>
    <col min="1544" max="1546" width="9" customWidth="1"/>
    <col min="1547" max="1547" width="11.28515625" customWidth="1"/>
    <col min="1548" max="1548" width="9" customWidth="1"/>
    <col min="1549" max="1549" width="11.5703125" customWidth="1"/>
    <col min="1550" max="1552" width="9" customWidth="1"/>
    <col min="1553" max="1553" width="11" customWidth="1"/>
    <col min="1554" max="1554" width="9" customWidth="1"/>
    <col min="1555" max="1555" width="11" customWidth="1"/>
    <col min="1556" max="1556" width="9" customWidth="1"/>
    <col min="1557" max="1557" width="12.42578125" customWidth="1"/>
    <col min="1558" max="1558" width="9" customWidth="1"/>
    <col min="1559" max="1559" width="9.5703125" customWidth="1"/>
    <col min="1560" max="1560" width="9" customWidth="1"/>
    <col min="1561" max="1561" width="10.7109375" customWidth="1"/>
    <col min="1562" max="1562" width="9" customWidth="1"/>
    <col min="1563" max="1563" width="9.5703125" customWidth="1"/>
    <col min="1564" max="1564" width="9" customWidth="1"/>
    <col min="1565" max="1565" width="12" customWidth="1"/>
    <col min="1566" max="1566" width="9" customWidth="1"/>
    <col min="1567" max="1567" width="12.5703125" customWidth="1"/>
    <col min="1568" max="1568" width="9" customWidth="1"/>
    <col min="1569" max="1569" width="14.5703125" customWidth="1"/>
    <col min="1570" max="1570" width="9" customWidth="1"/>
    <col min="1571" max="1792" width="9.140625" customWidth="1"/>
    <col min="1793" max="1793" width="6.42578125" customWidth="1"/>
    <col min="1794" max="1794" width="52.5703125" customWidth="1"/>
    <col min="1795" max="1795" width="11.85546875" customWidth="1"/>
    <col min="1796" max="1798" width="9" customWidth="1"/>
    <col min="1799" max="1799" width="11.28515625" customWidth="1"/>
    <col min="1800" max="1802" width="9" customWidth="1"/>
    <col min="1803" max="1803" width="11.28515625" customWidth="1"/>
    <col min="1804" max="1804" width="9" customWidth="1"/>
    <col min="1805" max="1805" width="11.5703125" customWidth="1"/>
    <col min="1806" max="1808" width="9" customWidth="1"/>
    <col min="1809" max="1809" width="11" customWidth="1"/>
    <col min="1810" max="1810" width="9" customWidth="1"/>
    <col min="1811" max="1811" width="11" customWidth="1"/>
    <col min="1812" max="1812" width="9" customWidth="1"/>
    <col min="1813" max="1813" width="12.42578125" customWidth="1"/>
    <col min="1814" max="1814" width="9" customWidth="1"/>
    <col min="1815" max="1815" width="9.5703125" customWidth="1"/>
    <col min="1816" max="1816" width="9" customWidth="1"/>
    <col min="1817" max="1817" width="10.7109375" customWidth="1"/>
    <col min="1818" max="1818" width="9" customWidth="1"/>
    <col min="1819" max="1819" width="9.5703125" customWidth="1"/>
    <col min="1820" max="1820" width="9" customWidth="1"/>
    <col min="1821" max="1821" width="12" customWidth="1"/>
    <col min="1822" max="1822" width="9" customWidth="1"/>
    <col min="1823" max="1823" width="12.5703125" customWidth="1"/>
    <col min="1824" max="1824" width="9" customWidth="1"/>
    <col min="1825" max="1825" width="14.5703125" customWidth="1"/>
    <col min="1826" max="1826" width="9" customWidth="1"/>
    <col min="1827" max="2048" width="9.140625" customWidth="1"/>
    <col min="2049" max="2049" width="6.42578125" customWidth="1"/>
    <col min="2050" max="2050" width="52.5703125" customWidth="1"/>
    <col min="2051" max="2051" width="11.85546875" customWidth="1"/>
    <col min="2052" max="2054" width="9" customWidth="1"/>
    <col min="2055" max="2055" width="11.28515625" customWidth="1"/>
    <col min="2056" max="2058" width="9" customWidth="1"/>
    <col min="2059" max="2059" width="11.28515625" customWidth="1"/>
    <col min="2060" max="2060" width="9" customWidth="1"/>
    <col min="2061" max="2061" width="11.5703125" customWidth="1"/>
    <col min="2062" max="2064" width="9" customWidth="1"/>
    <col min="2065" max="2065" width="11" customWidth="1"/>
    <col min="2066" max="2066" width="9" customWidth="1"/>
    <col min="2067" max="2067" width="11" customWidth="1"/>
    <col min="2068" max="2068" width="9" customWidth="1"/>
    <col min="2069" max="2069" width="12.42578125" customWidth="1"/>
    <col min="2070" max="2070" width="9" customWidth="1"/>
    <col min="2071" max="2071" width="9.5703125" customWidth="1"/>
    <col min="2072" max="2072" width="9" customWidth="1"/>
    <col min="2073" max="2073" width="10.7109375" customWidth="1"/>
    <col min="2074" max="2074" width="9" customWidth="1"/>
    <col min="2075" max="2075" width="9.5703125" customWidth="1"/>
    <col min="2076" max="2076" width="9" customWidth="1"/>
    <col min="2077" max="2077" width="12" customWidth="1"/>
    <col min="2078" max="2078" width="9" customWidth="1"/>
    <col min="2079" max="2079" width="12.5703125" customWidth="1"/>
    <col min="2080" max="2080" width="9" customWidth="1"/>
    <col min="2081" max="2081" width="14.5703125" customWidth="1"/>
    <col min="2082" max="2082" width="9" customWidth="1"/>
    <col min="2083" max="2304" width="9.140625" customWidth="1"/>
    <col min="2305" max="2305" width="6.42578125" customWidth="1"/>
    <col min="2306" max="2306" width="52.5703125" customWidth="1"/>
    <col min="2307" max="2307" width="11.85546875" customWidth="1"/>
    <col min="2308" max="2310" width="9" customWidth="1"/>
    <col min="2311" max="2311" width="11.28515625" customWidth="1"/>
    <col min="2312" max="2314" width="9" customWidth="1"/>
    <col min="2315" max="2315" width="11.28515625" customWidth="1"/>
    <col min="2316" max="2316" width="9" customWidth="1"/>
    <col min="2317" max="2317" width="11.5703125" customWidth="1"/>
    <col min="2318" max="2320" width="9" customWidth="1"/>
    <col min="2321" max="2321" width="11" customWidth="1"/>
    <col min="2322" max="2322" width="9" customWidth="1"/>
    <col min="2323" max="2323" width="11" customWidth="1"/>
    <col min="2324" max="2324" width="9" customWidth="1"/>
    <col min="2325" max="2325" width="12.42578125" customWidth="1"/>
    <col min="2326" max="2326" width="9" customWidth="1"/>
    <col min="2327" max="2327" width="9.5703125" customWidth="1"/>
    <col min="2328" max="2328" width="9" customWidth="1"/>
    <col min="2329" max="2329" width="10.7109375" customWidth="1"/>
    <col min="2330" max="2330" width="9" customWidth="1"/>
    <col min="2331" max="2331" width="9.5703125" customWidth="1"/>
    <col min="2332" max="2332" width="9" customWidth="1"/>
    <col min="2333" max="2333" width="12" customWidth="1"/>
    <col min="2334" max="2334" width="9" customWidth="1"/>
    <col min="2335" max="2335" width="12.5703125" customWidth="1"/>
    <col min="2336" max="2336" width="9" customWidth="1"/>
    <col min="2337" max="2337" width="14.5703125" customWidth="1"/>
    <col min="2338" max="2338" width="9" customWidth="1"/>
    <col min="2339" max="2560" width="9.140625" customWidth="1"/>
    <col min="2561" max="2561" width="6.42578125" customWidth="1"/>
    <col min="2562" max="2562" width="52.5703125" customWidth="1"/>
    <col min="2563" max="2563" width="11.85546875" customWidth="1"/>
    <col min="2564" max="2566" width="9" customWidth="1"/>
    <col min="2567" max="2567" width="11.28515625" customWidth="1"/>
    <col min="2568" max="2570" width="9" customWidth="1"/>
    <col min="2571" max="2571" width="11.28515625" customWidth="1"/>
    <col min="2572" max="2572" width="9" customWidth="1"/>
    <col min="2573" max="2573" width="11.5703125" customWidth="1"/>
    <col min="2574" max="2576" width="9" customWidth="1"/>
    <col min="2577" max="2577" width="11" customWidth="1"/>
    <col min="2578" max="2578" width="9" customWidth="1"/>
    <col min="2579" max="2579" width="11" customWidth="1"/>
    <col min="2580" max="2580" width="9" customWidth="1"/>
    <col min="2581" max="2581" width="12.42578125" customWidth="1"/>
    <col min="2582" max="2582" width="9" customWidth="1"/>
    <col min="2583" max="2583" width="9.5703125" customWidth="1"/>
    <col min="2584" max="2584" width="9" customWidth="1"/>
    <col min="2585" max="2585" width="10.7109375" customWidth="1"/>
    <col min="2586" max="2586" width="9" customWidth="1"/>
    <col min="2587" max="2587" width="9.5703125" customWidth="1"/>
    <col min="2588" max="2588" width="9" customWidth="1"/>
    <col min="2589" max="2589" width="12" customWidth="1"/>
    <col min="2590" max="2590" width="9" customWidth="1"/>
    <col min="2591" max="2591" width="12.5703125" customWidth="1"/>
    <col min="2592" max="2592" width="9" customWidth="1"/>
    <col min="2593" max="2593" width="14.5703125" customWidth="1"/>
    <col min="2594" max="2594" width="9" customWidth="1"/>
    <col min="2595" max="2816" width="9.140625" customWidth="1"/>
    <col min="2817" max="2817" width="6.42578125" customWidth="1"/>
    <col min="2818" max="2818" width="52.5703125" customWidth="1"/>
    <col min="2819" max="2819" width="11.85546875" customWidth="1"/>
    <col min="2820" max="2822" width="9" customWidth="1"/>
    <col min="2823" max="2823" width="11.28515625" customWidth="1"/>
    <col min="2824" max="2826" width="9" customWidth="1"/>
    <col min="2827" max="2827" width="11.28515625" customWidth="1"/>
    <col min="2828" max="2828" width="9" customWidth="1"/>
    <col min="2829" max="2829" width="11.5703125" customWidth="1"/>
    <col min="2830" max="2832" width="9" customWidth="1"/>
    <col min="2833" max="2833" width="11" customWidth="1"/>
    <col min="2834" max="2834" width="9" customWidth="1"/>
    <col min="2835" max="2835" width="11" customWidth="1"/>
    <col min="2836" max="2836" width="9" customWidth="1"/>
    <col min="2837" max="2837" width="12.42578125" customWidth="1"/>
    <col min="2838" max="2838" width="9" customWidth="1"/>
    <col min="2839" max="2839" width="9.5703125" customWidth="1"/>
    <col min="2840" max="2840" width="9" customWidth="1"/>
    <col min="2841" max="2841" width="10.7109375" customWidth="1"/>
    <col min="2842" max="2842" width="9" customWidth="1"/>
    <col min="2843" max="2843" width="9.5703125" customWidth="1"/>
    <col min="2844" max="2844" width="9" customWidth="1"/>
    <col min="2845" max="2845" width="12" customWidth="1"/>
    <col min="2846" max="2846" width="9" customWidth="1"/>
    <col min="2847" max="2847" width="12.5703125" customWidth="1"/>
    <col min="2848" max="2848" width="9" customWidth="1"/>
    <col min="2849" max="2849" width="14.5703125" customWidth="1"/>
    <col min="2850" max="2850" width="9" customWidth="1"/>
    <col min="2851" max="3072" width="9.140625" customWidth="1"/>
    <col min="3073" max="3073" width="6.42578125" customWidth="1"/>
    <col min="3074" max="3074" width="52.5703125" customWidth="1"/>
    <col min="3075" max="3075" width="11.85546875" customWidth="1"/>
    <col min="3076" max="3078" width="9" customWidth="1"/>
    <col min="3079" max="3079" width="11.28515625" customWidth="1"/>
    <col min="3080" max="3082" width="9" customWidth="1"/>
    <col min="3083" max="3083" width="11.28515625" customWidth="1"/>
    <col min="3084" max="3084" width="9" customWidth="1"/>
    <col min="3085" max="3085" width="11.5703125" customWidth="1"/>
    <col min="3086" max="3088" width="9" customWidth="1"/>
    <col min="3089" max="3089" width="11" customWidth="1"/>
    <col min="3090" max="3090" width="9" customWidth="1"/>
    <col min="3091" max="3091" width="11" customWidth="1"/>
    <col min="3092" max="3092" width="9" customWidth="1"/>
    <col min="3093" max="3093" width="12.42578125" customWidth="1"/>
    <col min="3094" max="3094" width="9" customWidth="1"/>
    <col min="3095" max="3095" width="9.5703125" customWidth="1"/>
    <col min="3096" max="3096" width="9" customWidth="1"/>
    <col min="3097" max="3097" width="10.7109375" customWidth="1"/>
    <col min="3098" max="3098" width="9" customWidth="1"/>
    <col min="3099" max="3099" width="9.5703125" customWidth="1"/>
    <col min="3100" max="3100" width="9" customWidth="1"/>
    <col min="3101" max="3101" width="12" customWidth="1"/>
    <col min="3102" max="3102" width="9" customWidth="1"/>
    <col min="3103" max="3103" width="12.5703125" customWidth="1"/>
    <col min="3104" max="3104" width="9" customWidth="1"/>
    <col min="3105" max="3105" width="14.5703125" customWidth="1"/>
    <col min="3106" max="3106" width="9" customWidth="1"/>
    <col min="3107" max="3328" width="9.140625" customWidth="1"/>
    <col min="3329" max="3329" width="6.42578125" customWidth="1"/>
    <col min="3330" max="3330" width="52.5703125" customWidth="1"/>
    <col min="3331" max="3331" width="11.85546875" customWidth="1"/>
    <col min="3332" max="3334" width="9" customWidth="1"/>
    <col min="3335" max="3335" width="11.28515625" customWidth="1"/>
    <col min="3336" max="3338" width="9" customWidth="1"/>
    <col min="3339" max="3339" width="11.28515625" customWidth="1"/>
    <col min="3340" max="3340" width="9" customWidth="1"/>
    <col min="3341" max="3341" width="11.5703125" customWidth="1"/>
    <col min="3342" max="3344" width="9" customWidth="1"/>
    <col min="3345" max="3345" width="11" customWidth="1"/>
    <col min="3346" max="3346" width="9" customWidth="1"/>
    <col min="3347" max="3347" width="11" customWidth="1"/>
    <col min="3348" max="3348" width="9" customWidth="1"/>
    <col min="3349" max="3349" width="12.42578125" customWidth="1"/>
    <col min="3350" max="3350" width="9" customWidth="1"/>
    <col min="3351" max="3351" width="9.5703125" customWidth="1"/>
    <col min="3352" max="3352" width="9" customWidth="1"/>
    <col min="3353" max="3353" width="10.7109375" customWidth="1"/>
    <col min="3354" max="3354" width="9" customWidth="1"/>
    <col min="3355" max="3355" width="9.5703125" customWidth="1"/>
    <col min="3356" max="3356" width="9" customWidth="1"/>
    <col min="3357" max="3357" width="12" customWidth="1"/>
    <col min="3358" max="3358" width="9" customWidth="1"/>
    <col min="3359" max="3359" width="12.5703125" customWidth="1"/>
    <col min="3360" max="3360" width="9" customWidth="1"/>
    <col min="3361" max="3361" width="14.5703125" customWidth="1"/>
    <col min="3362" max="3362" width="9" customWidth="1"/>
    <col min="3363" max="3584" width="9.140625" customWidth="1"/>
    <col min="3585" max="3585" width="6.42578125" customWidth="1"/>
    <col min="3586" max="3586" width="52.5703125" customWidth="1"/>
    <col min="3587" max="3587" width="11.85546875" customWidth="1"/>
    <col min="3588" max="3590" width="9" customWidth="1"/>
    <col min="3591" max="3591" width="11.28515625" customWidth="1"/>
    <col min="3592" max="3594" width="9" customWidth="1"/>
    <col min="3595" max="3595" width="11.28515625" customWidth="1"/>
    <col min="3596" max="3596" width="9" customWidth="1"/>
    <col min="3597" max="3597" width="11.5703125" customWidth="1"/>
    <col min="3598" max="3600" width="9" customWidth="1"/>
    <col min="3601" max="3601" width="11" customWidth="1"/>
    <col min="3602" max="3602" width="9" customWidth="1"/>
    <col min="3603" max="3603" width="11" customWidth="1"/>
    <col min="3604" max="3604" width="9" customWidth="1"/>
    <col min="3605" max="3605" width="12.42578125" customWidth="1"/>
    <col min="3606" max="3606" width="9" customWidth="1"/>
    <col min="3607" max="3607" width="9.5703125" customWidth="1"/>
    <col min="3608" max="3608" width="9" customWidth="1"/>
    <col min="3609" max="3609" width="10.7109375" customWidth="1"/>
    <col min="3610" max="3610" width="9" customWidth="1"/>
    <col min="3611" max="3611" width="9.5703125" customWidth="1"/>
    <col min="3612" max="3612" width="9" customWidth="1"/>
    <col min="3613" max="3613" width="12" customWidth="1"/>
    <col min="3614" max="3614" width="9" customWidth="1"/>
    <col min="3615" max="3615" width="12.5703125" customWidth="1"/>
    <col min="3616" max="3616" width="9" customWidth="1"/>
    <col min="3617" max="3617" width="14.5703125" customWidth="1"/>
    <col min="3618" max="3618" width="9" customWidth="1"/>
    <col min="3619" max="3840" width="9.140625" customWidth="1"/>
    <col min="3841" max="3841" width="6.42578125" customWidth="1"/>
    <col min="3842" max="3842" width="52.5703125" customWidth="1"/>
    <col min="3843" max="3843" width="11.85546875" customWidth="1"/>
    <col min="3844" max="3846" width="9" customWidth="1"/>
    <col min="3847" max="3847" width="11.28515625" customWidth="1"/>
    <col min="3848" max="3850" width="9" customWidth="1"/>
    <col min="3851" max="3851" width="11.28515625" customWidth="1"/>
    <col min="3852" max="3852" width="9" customWidth="1"/>
    <col min="3853" max="3853" width="11.5703125" customWidth="1"/>
    <col min="3854" max="3856" width="9" customWidth="1"/>
    <col min="3857" max="3857" width="11" customWidth="1"/>
    <col min="3858" max="3858" width="9" customWidth="1"/>
    <col min="3859" max="3859" width="11" customWidth="1"/>
    <col min="3860" max="3860" width="9" customWidth="1"/>
    <col min="3861" max="3861" width="12.42578125" customWidth="1"/>
    <col min="3862" max="3862" width="9" customWidth="1"/>
    <col min="3863" max="3863" width="9.5703125" customWidth="1"/>
    <col min="3864" max="3864" width="9" customWidth="1"/>
    <col min="3865" max="3865" width="10.7109375" customWidth="1"/>
    <col min="3866" max="3866" width="9" customWidth="1"/>
    <col min="3867" max="3867" width="9.5703125" customWidth="1"/>
    <col min="3868" max="3868" width="9" customWidth="1"/>
    <col min="3869" max="3869" width="12" customWidth="1"/>
    <col min="3870" max="3870" width="9" customWidth="1"/>
    <col min="3871" max="3871" width="12.5703125" customWidth="1"/>
    <col min="3872" max="3872" width="9" customWidth="1"/>
    <col min="3873" max="3873" width="14.5703125" customWidth="1"/>
    <col min="3874" max="3874" width="9" customWidth="1"/>
    <col min="3875" max="4096" width="9.140625" customWidth="1"/>
    <col min="4097" max="4097" width="6.42578125" customWidth="1"/>
    <col min="4098" max="4098" width="52.5703125" customWidth="1"/>
    <col min="4099" max="4099" width="11.85546875" customWidth="1"/>
    <col min="4100" max="4102" width="9" customWidth="1"/>
    <col min="4103" max="4103" width="11.28515625" customWidth="1"/>
    <col min="4104" max="4106" width="9" customWidth="1"/>
    <col min="4107" max="4107" width="11.28515625" customWidth="1"/>
    <col min="4108" max="4108" width="9" customWidth="1"/>
    <col min="4109" max="4109" width="11.5703125" customWidth="1"/>
    <col min="4110" max="4112" width="9" customWidth="1"/>
    <col min="4113" max="4113" width="11" customWidth="1"/>
    <col min="4114" max="4114" width="9" customWidth="1"/>
    <col min="4115" max="4115" width="11" customWidth="1"/>
    <col min="4116" max="4116" width="9" customWidth="1"/>
    <col min="4117" max="4117" width="12.42578125" customWidth="1"/>
    <col min="4118" max="4118" width="9" customWidth="1"/>
    <col min="4119" max="4119" width="9.5703125" customWidth="1"/>
    <col min="4120" max="4120" width="9" customWidth="1"/>
    <col min="4121" max="4121" width="10.7109375" customWidth="1"/>
    <col min="4122" max="4122" width="9" customWidth="1"/>
    <col min="4123" max="4123" width="9.5703125" customWidth="1"/>
    <col min="4124" max="4124" width="9" customWidth="1"/>
    <col min="4125" max="4125" width="12" customWidth="1"/>
    <col min="4126" max="4126" width="9" customWidth="1"/>
    <col min="4127" max="4127" width="12.5703125" customWidth="1"/>
    <col min="4128" max="4128" width="9" customWidth="1"/>
    <col min="4129" max="4129" width="14.5703125" customWidth="1"/>
    <col min="4130" max="4130" width="9" customWidth="1"/>
    <col min="4131" max="4352" width="9.140625" customWidth="1"/>
    <col min="4353" max="4353" width="6.42578125" customWidth="1"/>
    <col min="4354" max="4354" width="52.5703125" customWidth="1"/>
    <col min="4355" max="4355" width="11.85546875" customWidth="1"/>
    <col min="4356" max="4358" width="9" customWidth="1"/>
    <col min="4359" max="4359" width="11.28515625" customWidth="1"/>
    <col min="4360" max="4362" width="9" customWidth="1"/>
    <col min="4363" max="4363" width="11.28515625" customWidth="1"/>
    <col min="4364" max="4364" width="9" customWidth="1"/>
    <col min="4365" max="4365" width="11.5703125" customWidth="1"/>
    <col min="4366" max="4368" width="9" customWidth="1"/>
    <col min="4369" max="4369" width="11" customWidth="1"/>
    <col min="4370" max="4370" width="9" customWidth="1"/>
    <col min="4371" max="4371" width="11" customWidth="1"/>
    <col min="4372" max="4372" width="9" customWidth="1"/>
    <col min="4373" max="4373" width="12.42578125" customWidth="1"/>
    <col min="4374" max="4374" width="9" customWidth="1"/>
    <col min="4375" max="4375" width="9.5703125" customWidth="1"/>
    <col min="4376" max="4376" width="9" customWidth="1"/>
    <col min="4377" max="4377" width="10.7109375" customWidth="1"/>
    <col min="4378" max="4378" width="9" customWidth="1"/>
    <col min="4379" max="4379" width="9.5703125" customWidth="1"/>
    <col min="4380" max="4380" width="9" customWidth="1"/>
    <col min="4381" max="4381" width="12" customWidth="1"/>
    <col min="4382" max="4382" width="9" customWidth="1"/>
    <col min="4383" max="4383" width="12.5703125" customWidth="1"/>
    <col min="4384" max="4384" width="9" customWidth="1"/>
    <col min="4385" max="4385" width="14.5703125" customWidth="1"/>
    <col min="4386" max="4386" width="9" customWidth="1"/>
    <col min="4387" max="4608" width="9.140625" customWidth="1"/>
    <col min="4609" max="4609" width="6.42578125" customWidth="1"/>
    <col min="4610" max="4610" width="52.5703125" customWidth="1"/>
    <col min="4611" max="4611" width="11.85546875" customWidth="1"/>
    <col min="4612" max="4614" width="9" customWidth="1"/>
    <col min="4615" max="4615" width="11.28515625" customWidth="1"/>
    <col min="4616" max="4618" width="9" customWidth="1"/>
    <col min="4619" max="4619" width="11.28515625" customWidth="1"/>
    <col min="4620" max="4620" width="9" customWidth="1"/>
    <col min="4621" max="4621" width="11.5703125" customWidth="1"/>
    <col min="4622" max="4624" width="9" customWidth="1"/>
    <col min="4625" max="4625" width="11" customWidth="1"/>
    <col min="4626" max="4626" width="9" customWidth="1"/>
    <col min="4627" max="4627" width="11" customWidth="1"/>
    <col min="4628" max="4628" width="9" customWidth="1"/>
    <col min="4629" max="4629" width="12.42578125" customWidth="1"/>
    <col min="4630" max="4630" width="9" customWidth="1"/>
    <col min="4631" max="4631" width="9.5703125" customWidth="1"/>
    <col min="4632" max="4632" width="9" customWidth="1"/>
    <col min="4633" max="4633" width="10.7109375" customWidth="1"/>
    <col min="4634" max="4634" width="9" customWidth="1"/>
    <col min="4635" max="4635" width="9.5703125" customWidth="1"/>
    <col min="4636" max="4636" width="9" customWidth="1"/>
    <col min="4637" max="4637" width="12" customWidth="1"/>
    <col min="4638" max="4638" width="9" customWidth="1"/>
    <col min="4639" max="4639" width="12.5703125" customWidth="1"/>
    <col min="4640" max="4640" width="9" customWidth="1"/>
    <col min="4641" max="4641" width="14.5703125" customWidth="1"/>
    <col min="4642" max="4642" width="9" customWidth="1"/>
    <col min="4643" max="4864" width="9.140625" customWidth="1"/>
    <col min="4865" max="4865" width="6.42578125" customWidth="1"/>
    <col min="4866" max="4866" width="52.5703125" customWidth="1"/>
    <col min="4867" max="4867" width="11.85546875" customWidth="1"/>
    <col min="4868" max="4870" width="9" customWidth="1"/>
    <col min="4871" max="4871" width="11.28515625" customWidth="1"/>
    <col min="4872" max="4874" width="9" customWidth="1"/>
    <col min="4875" max="4875" width="11.28515625" customWidth="1"/>
    <col min="4876" max="4876" width="9" customWidth="1"/>
    <col min="4877" max="4877" width="11.5703125" customWidth="1"/>
    <col min="4878" max="4880" width="9" customWidth="1"/>
    <col min="4881" max="4881" width="11" customWidth="1"/>
    <col min="4882" max="4882" width="9" customWidth="1"/>
    <col min="4883" max="4883" width="11" customWidth="1"/>
    <col min="4884" max="4884" width="9" customWidth="1"/>
    <col min="4885" max="4885" width="12.42578125" customWidth="1"/>
    <col min="4886" max="4886" width="9" customWidth="1"/>
    <col min="4887" max="4887" width="9.5703125" customWidth="1"/>
    <col min="4888" max="4888" width="9" customWidth="1"/>
    <col min="4889" max="4889" width="10.7109375" customWidth="1"/>
    <col min="4890" max="4890" width="9" customWidth="1"/>
    <col min="4891" max="4891" width="9.5703125" customWidth="1"/>
    <col min="4892" max="4892" width="9" customWidth="1"/>
    <col min="4893" max="4893" width="12" customWidth="1"/>
    <col min="4894" max="4894" width="9" customWidth="1"/>
    <col min="4895" max="4895" width="12.5703125" customWidth="1"/>
    <col min="4896" max="4896" width="9" customWidth="1"/>
    <col min="4897" max="4897" width="14.5703125" customWidth="1"/>
    <col min="4898" max="4898" width="9" customWidth="1"/>
    <col min="4899" max="5120" width="9.140625" customWidth="1"/>
    <col min="5121" max="5121" width="6.42578125" customWidth="1"/>
    <col min="5122" max="5122" width="52.5703125" customWidth="1"/>
    <col min="5123" max="5123" width="11.85546875" customWidth="1"/>
    <col min="5124" max="5126" width="9" customWidth="1"/>
    <col min="5127" max="5127" width="11.28515625" customWidth="1"/>
    <col min="5128" max="5130" width="9" customWidth="1"/>
    <col min="5131" max="5131" width="11.28515625" customWidth="1"/>
    <col min="5132" max="5132" width="9" customWidth="1"/>
    <col min="5133" max="5133" width="11.5703125" customWidth="1"/>
    <col min="5134" max="5136" width="9" customWidth="1"/>
    <col min="5137" max="5137" width="11" customWidth="1"/>
    <col min="5138" max="5138" width="9" customWidth="1"/>
    <col min="5139" max="5139" width="11" customWidth="1"/>
    <col min="5140" max="5140" width="9" customWidth="1"/>
    <col min="5141" max="5141" width="12.42578125" customWidth="1"/>
    <col min="5142" max="5142" width="9" customWidth="1"/>
    <col min="5143" max="5143" width="9.5703125" customWidth="1"/>
    <col min="5144" max="5144" width="9" customWidth="1"/>
    <col min="5145" max="5145" width="10.7109375" customWidth="1"/>
    <col min="5146" max="5146" width="9" customWidth="1"/>
    <col min="5147" max="5147" width="9.5703125" customWidth="1"/>
    <col min="5148" max="5148" width="9" customWidth="1"/>
    <col min="5149" max="5149" width="12" customWidth="1"/>
    <col min="5150" max="5150" width="9" customWidth="1"/>
    <col min="5151" max="5151" width="12.5703125" customWidth="1"/>
    <col min="5152" max="5152" width="9" customWidth="1"/>
    <col min="5153" max="5153" width="14.5703125" customWidth="1"/>
    <col min="5154" max="5154" width="9" customWidth="1"/>
    <col min="5155" max="5376" width="9.140625" customWidth="1"/>
    <col min="5377" max="5377" width="6.42578125" customWidth="1"/>
    <col min="5378" max="5378" width="52.5703125" customWidth="1"/>
    <col min="5379" max="5379" width="11.85546875" customWidth="1"/>
    <col min="5380" max="5382" width="9" customWidth="1"/>
    <col min="5383" max="5383" width="11.28515625" customWidth="1"/>
    <col min="5384" max="5386" width="9" customWidth="1"/>
    <col min="5387" max="5387" width="11.28515625" customWidth="1"/>
    <col min="5388" max="5388" width="9" customWidth="1"/>
    <col min="5389" max="5389" width="11.5703125" customWidth="1"/>
    <col min="5390" max="5392" width="9" customWidth="1"/>
    <col min="5393" max="5393" width="11" customWidth="1"/>
    <col min="5394" max="5394" width="9" customWidth="1"/>
    <col min="5395" max="5395" width="11" customWidth="1"/>
    <col min="5396" max="5396" width="9" customWidth="1"/>
    <col min="5397" max="5397" width="12.42578125" customWidth="1"/>
    <col min="5398" max="5398" width="9" customWidth="1"/>
    <col min="5399" max="5399" width="9.5703125" customWidth="1"/>
    <col min="5400" max="5400" width="9" customWidth="1"/>
    <col min="5401" max="5401" width="10.7109375" customWidth="1"/>
    <col min="5402" max="5402" width="9" customWidth="1"/>
    <col min="5403" max="5403" width="9.5703125" customWidth="1"/>
    <col min="5404" max="5404" width="9" customWidth="1"/>
    <col min="5405" max="5405" width="12" customWidth="1"/>
    <col min="5406" max="5406" width="9" customWidth="1"/>
    <col min="5407" max="5407" width="12.5703125" customWidth="1"/>
    <col min="5408" max="5408" width="9" customWidth="1"/>
    <col min="5409" max="5409" width="14.5703125" customWidth="1"/>
    <col min="5410" max="5410" width="9" customWidth="1"/>
    <col min="5411" max="5632" width="9.140625" customWidth="1"/>
    <col min="5633" max="5633" width="6.42578125" customWidth="1"/>
    <col min="5634" max="5634" width="52.5703125" customWidth="1"/>
    <col min="5635" max="5635" width="11.85546875" customWidth="1"/>
    <col min="5636" max="5638" width="9" customWidth="1"/>
    <col min="5639" max="5639" width="11.28515625" customWidth="1"/>
    <col min="5640" max="5642" width="9" customWidth="1"/>
    <col min="5643" max="5643" width="11.28515625" customWidth="1"/>
    <col min="5644" max="5644" width="9" customWidth="1"/>
    <col min="5645" max="5645" width="11.5703125" customWidth="1"/>
    <col min="5646" max="5648" width="9" customWidth="1"/>
    <col min="5649" max="5649" width="11" customWidth="1"/>
    <col min="5650" max="5650" width="9" customWidth="1"/>
    <col min="5651" max="5651" width="11" customWidth="1"/>
    <col min="5652" max="5652" width="9" customWidth="1"/>
    <col min="5653" max="5653" width="12.42578125" customWidth="1"/>
    <col min="5654" max="5654" width="9" customWidth="1"/>
    <col min="5655" max="5655" width="9.5703125" customWidth="1"/>
    <col min="5656" max="5656" width="9" customWidth="1"/>
    <col min="5657" max="5657" width="10.7109375" customWidth="1"/>
    <col min="5658" max="5658" width="9" customWidth="1"/>
    <col min="5659" max="5659" width="9.5703125" customWidth="1"/>
    <col min="5660" max="5660" width="9" customWidth="1"/>
    <col min="5661" max="5661" width="12" customWidth="1"/>
    <col min="5662" max="5662" width="9" customWidth="1"/>
    <col min="5663" max="5663" width="12.5703125" customWidth="1"/>
    <col min="5664" max="5664" width="9" customWidth="1"/>
    <col min="5665" max="5665" width="14.5703125" customWidth="1"/>
    <col min="5666" max="5666" width="9" customWidth="1"/>
    <col min="5667" max="5888" width="9.140625" customWidth="1"/>
    <col min="5889" max="5889" width="6.42578125" customWidth="1"/>
    <col min="5890" max="5890" width="52.5703125" customWidth="1"/>
    <col min="5891" max="5891" width="11.85546875" customWidth="1"/>
    <col min="5892" max="5894" width="9" customWidth="1"/>
    <col min="5895" max="5895" width="11.28515625" customWidth="1"/>
    <col min="5896" max="5898" width="9" customWidth="1"/>
    <col min="5899" max="5899" width="11.28515625" customWidth="1"/>
    <col min="5900" max="5900" width="9" customWidth="1"/>
    <col min="5901" max="5901" width="11.5703125" customWidth="1"/>
    <col min="5902" max="5904" width="9" customWidth="1"/>
    <col min="5905" max="5905" width="11" customWidth="1"/>
    <col min="5906" max="5906" width="9" customWidth="1"/>
    <col min="5907" max="5907" width="11" customWidth="1"/>
    <col min="5908" max="5908" width="9" customWidth="1"/>
    <col min="5909" max="5909" width="12.42578125" customWidth="1"/>
    <col min="5910" max="5910" width="9" customWidth="1"/>
    <col min="5911" max="5911" width="9.5703125" customWidth="1"/>
    <col min="5912" max="5912" width="9" customWidth="1"/>
    <col min="5913" max="5913" width="10.7109375" customWidth="1"/>
    <col min="5914" max="5914" width="9" customWidth="1"/>
    <col min="5915" max="5915" width="9.5703125" customWidth="1"/>
    <col min="5916" max="5916" width="9" customWidth="1"/>
    <col min="5917" max="5917" width="12" customWidth="1"/>
    <col min="5918" max="5918" width="9" customWidth="1"/>
    <col min="5919" max="5919" width="12.5703125" customWidth="1"/>
    <col min="5920" max="5920" width="9" customWidth="1"/>
    <col min="5921" max="5921" width="14.5703125" customWidth="1"/>
    <col min="5922" max="5922" width="9" customWidth="1"/>
    <col min="5923" max="6144" width="9.140625" customWidth="1"/>
    <col min="6145" max="6145" width="6.42578125" customWidth="1"/>
    <col min="6146" max="6146" width="52.5703125" customWidth="1"/>
    <col min="6147" max="6147" width="11.85546875" customWidth="1"/>
    <col min="6148" max="6150" width="9" customWidth="1"/>
    <col min="6151" max="6151" width="11.28515625" customWidth="1"/>
    <col min="6152" max="6154" width="9" customWidth="1"/>
    <col min="6155" max="6155" width="11.28515625" customWidth="1"/>
    <col min="6156" max="6156" width="9" customWidth="1"/>
    <col min="6157" max="6157" width="11.5703125" customWidth="1"/>
    <col min="6158" max="6160" width="9" customWidth="1"/>
    <col min="6161" max="6161" width="11" customWidth="1"/>
    <col min="6162" max="6162" width="9" customWidth="1"/>
    <col min="6163" max="6163" width="11" customWidth="1"/>
    <col min="6164" max="6164" width="9" customWidth="1"/>
    <col min="6165" max="6165" width="12.42578125" customWidth="1"/>
    <col min="6166" max="6166" width="9" customWidth="1"/>
    <col min="6167" max="6167" width="9.5703125" customWidth="1"/>
    <col min="6168" max="6168" width="9" customWidth="1"/>
    <col min="6169" max="6169" width="10.7109375" customWidth="1"/>
    <col min="6170" max="6170" width="9" customWidth="1"/>
    <col min="6171" max="6171" width="9.5703125" customWidth="1"/>
    <col min="6172" max="6172" width="9" customWidth="1"/>
    <col min="6173" max="6173" width="12" customWidth="1"/>
    <col min="6174" max="6174" width="9" customWidth="1"/>
    <col min="6175" max="6175" width="12.5703125" customWidth="1"/>
    <col min="6176" max="6176" width="9" customWidth="1"/>
    <col min="6177" max="6177" width="14.5703125" customWidth="1"/>
    <col min="6178" max="6178" width="9" customWidth="1"/>
    <col min="6179" max="6400" width="9.140625" customWidth="1"/>
    <col min="6401" max="6401" width="6.42578125" customWidth="1"/>
    <col min="6402" max="6402" width="52.5703125" customWidth="1"/>
    <col min="6403" max="6403" width="11.85546875" customWidth="1"/>
    <col min="6404" max="6406" width="9" customWidth="1"/>
    <col min="6407" max="6407" width="11.28515625" customWidth="1"/>
    <col min="6408" max="6410" width="9" customWidth="1"/>
    <col min="6411" max="6411" width="11.28515625" customWidth="1"/>
    <col min="6412" max="6412" width="9" customWidth="1"/>
    <col min="6413" max="6413" width="11.5703125" customWidth="1"/>
    <col min="6414" max="6416" width="9" customWidth="1"/>
    <col min="6417" max="6417" width="11" customWidth="1"/>
    <col min="6418" max="6418" width="9" customWidth="1"/>
    <col min="6419" max="6419" width="11" customWidth="1"/>
    <col min="6420" max="6420" width="9" customWidth="1"/>
    <col min="6421" max="6421" width="12.42578125" customWidth="1"/>
    <col min="6422" max="6422" width="9" customWidth="1"/>
    <col min="6423" max="6423" width="9.5703125" customWidth="1"/>
    <col min="6424" max="6424" width="9" customWidth="1"/>
    <col min="6425" max="6425" width="10.7109375" customWidth="1"/>
    <col min="6426" max="6426" width="9" customWidth="1"/>
    <col min="6427" max="6427" width="9.5703125" customWidth="1"/>
    <col min="6428" max="6428" width="9" customWidth="1"/>
    <col min="6429" max="6429" width="12" customWidth="1"/>
    <col min="6430" max="6430" width="9" customWidth="1"/>
    <col min="6431" max="6431" width="12.5703125" customWidth="1"/>
    <col min="6432" max="6432" width="9" customWidth="1"/>
    <col min="6433" max="6433" width="14.5703125" customWidth="1"/>
    <col min="6434" max="6434" width="9" customWidth="1"/>
    <col min="6435" max="6656" width="9.140625" customWidth="1"/>
    <col min="6657" max="6657" width="6.42578125" customWidth="1"/>
    <col min="6658" max="6658" width="52.5703125" customWidth="1"/>
    <col min="6659" max="6659" width="11.85546875" customWidth="1"/>
    <col min="6660" max="6662" width="9" customWidth="1"/>
    <col min="6663" max="6663" width="11.28515625" customWidth="1"/>
    <col min="6664" max="6666" width="9" customWidth="1"/>
    <col min="6667" max="6667" width="11.28515625" customWidth="1"/>
    <col min="6668" max="6668" width="9" customWidth="1"/>
    <col min="6669" max="6669" width="11.5703125" customWidth="1"/>
    <col min="6670" max="6672" width="9" customWidth="1"/>
    <col min="6673" max="6673" width="11" customWidth="1"/>
    <col min="6674" max="6674" width="9" customWidth="1"/>
    <col min="6675" max="6675" width="11" customWidth="1"/>
    <col min="6676" max="6676" width="9" customWidth="1"/>
    <col min="6677" max="6677" width="12.42578125" customWidth="1"/>
    <col min="6678" max="6678" width="9" customWidth="1"/>
    <col min="6679" max="6679" width="9.5703125" customWidth="1"/>
    <col min="6680" max="6680" width="9" customWidth="1"/>
    <col min="6681" max="6681" width="10.7109375" customWidth="1"/>
    <col min="6682" max="6682" width="9" customWidth="1"/>
    <col min="6683" max="6683" width="9.5703125" customWidth="1"/>
    <col min="6684" max="6684" width="9" customWidth="1"/>
    <col min="6685" max="6685" width="12" customWidth="1"/>
    <col min="6686" max="6686" width="9" customWidth="1"/>
    <col min="6687" max="6687" width="12.5703125" customWidth="1"/>
    <col min="6688" max="6688" width="9" customWidth="1"/>
    <col min="6689" max="6689" width="14.5703125" customWidth="1"/>
    <col min="6690" max="6690" width="9" customWidth="1"/>
    <col min="6691" max="6912" width="9.140625" customWidth="1"/>
    <col min="6913" max="6913" width="6.42578125" customWidth="1"/>
    <col min="6914" max="6914" width="52.5703125" customWidth="1"/>
    <col min="6915" max="6915" width="11.85546875" customWidth="1"/>
    <col min="6916" max="6918" width="9" customWidth="1"/>
    <col min="6919" max="6919" width="11.28515625" customWidth="1"/>
    <col min="6920" max="6922" width="9" customWidth="1"/>
    <col min="6923" max="6923" width="11.28515625" customWidth="1"/>
    <col min="6924" max="6924" width="9" customWidth="1"/>
    <col min="6925" max="6925" width="11.5703125" customWidth="1"/>
    <col min="6926" max="6928" width="9" customWidth="1"/>
    <col min="6929" max="6929" width="11" customWidth="1"/>
    <col min="6930" max="6930" width="9" customWidth="1"/>
    <col min="6931" max="6931" width="11" customWidth="1"/>
    <col min="6932" max="6932" width="9" customWidth="1"/>
    <col min="6933" max="6933" width="12.42578125" customWidth="1"/>
    <col min="6934" max="6934" width="9" customWidth="1"/>
    <col min="6935" max="6935" width="9.5703125" customWidth="1"/>
    <col min="6936" max="6936" width="9" customWidth="1"/>
    <col min="6937" max="6937" width="10.7109375" customWidth="1"/>
    <col min="6938" max="6938" width="9" customWidth="1"/>
    <col min="6939" max="6939" width="9.5703125" customWidth="1"/>
    <col min="6940" max="6940" width="9" customWidth="1"/>
    <col min="6941" max="6941" width="12" customWidth="1"/>
    <col min="6942" max="6942" width="9" customWidth="1"/>
    <col min="6943" max="6943" width="12.5703125" customWidth="1"/>
    <col min="6944" max="6944" width="9" customWidth="1"/>
    <col min="6945" max="6945" width="14.5703125" customWidth="1"/>
    <col min="6946" max="6946" width="9" customWidth="1"/>
    <col min="6947" max="7168" width="9.140625" customWidth="1"/>
    <col min="7169" max="7169" width="6.42578125" customWidth="1"/>
    <col min="7170" max="7170" width="52.5703125" customWidth="1"/>
    <col min="7171" max="7171" width="11.85546875" customWidth="1"/>
    <col min="7172" max="7174" width="9" customWidth="1"/>
    <col min="7175" max="7175" width="11.28515625" customWidth="1"/>
    <col min="7176" max="7178" width="9" customWidth="1"/>
    <col min="7179" max="7179" width="11.28515625" customWidth="1"/>
    <col min="7180" max="7180" width="9" customWidth="1"/>
    <col min="7181" max="7181" width="11.5703125" customWidth="1"/>
    <col min="7182" max="7184" width="9" customWidth="1"/>
    <col min="7185" max="7185" width="11" customWidth="1"/>
    <col min="7186" max="7186" width="9" customWidth="1"/>
    <col min="7187" max="7187" width="11" customWidth="1"/>
    <col min="7188" max="7188" width="9" customWidth="1"/>
    <col min="7189" max="7189" width="12.42578125" customWidth="1"/>
    <col min="7190" max="7190" width="9" customWidth="1"/>
    <col min="7191" max="7191" width="9.5703125" customWidth="1"/>
    <col min="7192" max="7192" width="9" customWidth="1"/>
    <col min="7193" max="7193" width="10.7109375" customWidth="1"/>
    <col min="7194" max="7194" width="9" customWidth="1"/>
    <col min="7195" max="7195" width="9.5703125" customWidth="1"/>
    <col min="7196" max="7196" width="9" customWidth="1"/>
    <col min="7197" max="7197" width="12" customWidth="1"/>
    <col min="7198" max="7198" width="9" customWidth="1"/>
    <col min="7199" max="7199" width="12.5703125" customWidth="1"/>
    <col min="7200" max="7200" width="9" customWidth="1"/>
    <col min="7201" max="7201" width="14.5703125" customWidth="1"/>
    <col min="7202" max="7202" width="9" customWidth="1"/>
    <col min="7203" max="7424" width="9.140625" customWidth="1"/>
    <col min="7425" max="7425" width="6.42578125" customWidth="1"/>
    <col min="7426" max="7426" width="52.5703125" customWidth="1"/>
    <col min="7427" max="7427" width="11.85546875" customWidth="1"/>
    <col min="7428" max="7430" width="9" customWidth="1"/>
    <col min="7431" max="7431" width="11.28515625" customWidth="1"/>
    <col min="7432" max="7434" width="9" customWidth="1"/>
    <col min="7435" max="7435" width="11.28515625" customWidth="1"/>
    <col min="7436" max="7436" width="9" customWidth="1"/>
    <col min="7437" max="7437" width="11.5703125" customWidth="1"/>
    <col min="7438" max="7440" width="9" customWidth="1"/>
    <col min="7441" max="7441" width="11" customWidth="1"/>
    <col min="7442" max="7442" width="9" customWidth="1"/>
    <col min="7443" max="7443" width="11" customWidth="1"/>
    <col min="7444" max="7444" width="9" customWidth="1"/>
    <col min="7445" max="7445" width="12.42578125" customWidth="1"/>
    <col min="7446" max="7446" width="9" customWidth="1"/>
    <col min="7447" max="7447" width="9.5703125" customWidth="1"/>
    <col min="7448" max="7448" width="9" customWidth="1"/>
    <col min="7449" max="7449" width="10.7109375" customWidth="1"/>
    <col min="7450" max="7450" width="9" customWidth="1"/>
    <col min="7451" max="7451" width="9.5703125" customWidth="1"/>
    <col min="7452" max="7452" width="9" customWidth="1"/>
    <col min="7453" max="7453" width="12" customWidth="1"/>
    <col min="7454" max="7454" width="9" customWidth="1"/>
    <col min="7455" max="7455" width="12.5703125" customWidth="1"/>
    <col min="7456" max="7456" width="9" customWidth="1"/>
    <col min="7457" max="7457" width="14.5703125" customWidth="1"/>
    <col min="7458" max="7458" width="9" customWidth="1"/>
    <col min="7459" max="7680" width="9.140625" customWidth="1"/>
    <col min="7681" max="7681" width="6.42578125" customWidth="1"/>
    <col min="7682" max="7682" width="52.5703125" customWidth="1"/>
    <col min="7683" max="7683" width="11.85546875" customWidth="1"/>
    <col min="7684" max="7686" width="9" customWidth="1"/>
    <col min="7687" max="7687" width="11.28515625" customWidth="1"/>
    <col min="7688" max="7690" width="9" customWidth="1"/>
    <col min="7691" max="7691" width="11.28515625" customWidth="1"/>
    <col min="7692" max="7692" width="9" customWidth="1"/>
    <col min="7693" max="7693" width="11.5703125" customWidth="1"/>
    <col min="7694" max="7696" width="9" customWidth="1"/>
    <col min="7697" max="7697" width="11" customWidth="1"/>
    <col min="7698" max="7698" width="9" customWidth="1"/>
    <col min="7699" max="7699" width="11" customWidth="1"/>
    <col min="7700" max="7700" width="9" customWidth="1"/>
    <col min="7701" max="7701" width="12.42578125" customWidth="1"/>
    <col min="7702" max="7702" width="9" customWidth="1"/>
    <col min="7703" max="7703" width="9.5703125" customWidth="1"/>
    <col min="7704" max="7704" width="9" customWidth="1"/>
    <col min="7705" max="7705" width="10.7109375" customWidth="1"/>
    <col min="7706" max="7706" width="9" customWidth="1"/>
    <col min="7707" max="7707" width="9.5703125" customWidth="1"/>
    <col min="7708" max="7708" width="9" customWidth="1"/>
    <col min="7709" max="7709" width="12" customWidth="1"/>
    <col min="7710" max="7710" width="9" customWidth="1"/>
    <col min="7711" max="7711" width="12.5703125" customWidth="1"/>
    <col min="7712" max="7712" width="9" customWidth="1"/>
    <col min="7713" max="7713" width="14.5703125" customWidth="1"/>
    <col min="7714" max="7714" width="9" customWidth="1"/>
    <col min="7715" max="7936" width="9.140625" customWidth="1"/>
    <col min="7937" max="7937" width="6.42578125" customWidth="1"/>
    <col min="7938" max="7938" width="52.5703125" customWidth="1"/>
    <col min="7939" max="7939" width="11.85546875" customWidth="1"/>
    <col min="7940" max="7942" width="9" customWidth="1"/>
    <col min="7943" max="7943" width="11.28515625" customWidth="1"/>
    <col min="7944" max="7946" width="9" customWidth="1"/>
    <col min="7947" max="7947" width="11.28515625" customWidth="1"/>
    <col min="7948" max="7948" width="9" customWidth="1"/>
    <col min="7949" max="7949" width="11.5703125" customWidth="1"/>
    <col min="7950" max="7952" width="9" customWidth="1"/>
    <col min="7953" max="7953" width="11" customWidth="1"/>
    <col min="7954" max="7954" width="9" customWidth="1"/>
    <col min="7955" max="7955" width="11" customWidth="1"/>
    <col min="7956" max="7956" width="9" customWidth="1"/>
    <col min="7957" max="7957" width="12.42578125" customWidth="1"/>
    <col min="7958" max="7958" width="9" customWidth="1"/>
    <col min="7959" max="7959" width="9.5703125" customWidth="1"/>
    <col min="7960" max="7960" width="9" customWidth="1"/>
    <col min="7961" max="7961" width="10.7109375" customWidth="1"/>
    <col min="7962" max="7962" width="9" customWidth="1"/>
    <col min="7963" max="7963" width="9.5703125" customWidth="1"/>
    <col min="7964" max="7964" width="9" customWidth="1"/>
    <col min="7965" max="7965" width="12" customWidth="1"/>
    <col min="7966" max="7966" width="9" customWidth="1"/>
    <col min="7967" max="7967" width="12.5703125" customWidth="1"/>
    <col min="7968" max="7968" width="9" customWidth="1"/>
    <col min="7969" max="7969" width="14.5703125" customWidth="1"/>
    <col min="7970" max="7970" width="9" customWidth="1"/>
    <col min="7971" max="8192" width="9.140625" customWidth="1"/>
    <col min="8193" max="8193" width="6.42578125" customWidth="1"/>
    <col min="8194" max="8194" width="52.5703125" customWidth="1"/>
    <col min="8195" max="8195" width="11.85546875" customWidth="1"/>
    <col min="8196" max="8198" width="9" customWidth="1"/>
    <col min="8199" max="8199" width="11.28515625" customWidth="1"/>
    <col min="8200" max="8202" width="9" customWidth="1"/>
    <col min="8203" max="8203" width="11.28515625" customWidth="1"/>
    <col min="8204" max="8204" width="9" customWidth="1"/>
    <col min="8205" max="8205" width="11.5703125" customWidth="1"/>
    <col min="8206" max="8208" width="9" customWidth="1"/>
    <col min="8209" max="8209" width="11" customWidth="1"/>
    <col min="8210" max="8210" width="9" customWidth="1"/>
    <col min="8211" max="8211" width="11" customWidth="1"/>
    <col min="8212" max="8212" width="9" customWidth="1"/>
    <col min="8213" max="8213" width="12.42578125" customWidth="1"/>
    <col min="8214" max="8214" width="9" customWidth="1"/>
    <col min="8215" max="8215" width="9.5703125" customWidth="1"/>
    <col min="8216" max="8216" width="9" customWidth="1"/>
    <col min="8217" max="8217" width="10.7109375" customWidth="1"/>
    <col min="8218" max="8218" width="9" customWidth="1"/>
    <col min="8219" max="8219" width="9.5703125" customWidth="1"/>
    <col min="8220" max="8220" width="9" customWidth="1"/>
    <col min="8221" max="8221" width="12" customWidth="1"/>
    <col min="8222" max="8222" width="9" customWidth="1"/>
    <col min="8223" max="8223" width="12.5703125" customWidth="1"/>
    <col min="8224" max="8224" width="9" customWidth="1"/>
    <col min="8225" max="8225" width="14.5703125" customWidth="1"/>
    <col min="8226" max="8226" width="9" customWidth="1"/>
    <col min="8227" max="8448" width="9.140625" customWidth="1"/>
    <col min="8449" max="8449" width="6.42578125" customWidth="1"/>
    <col min="8450" max="8450" width="52.5703125" customWidth="1"/>
    <col min="8451" max="8451" width="11.85546875" customWidth="1"/>
    <col min="8452" max="8454" width="9" customWidth="1"/>
    <col min="8455" max="8455" width="11.28515625" customWidth="1"/>
    <col min="8456" max="8458" width="9" customWidth="1"/>
    <col min="8459" max="8459" width="11.28515625" customWidth="1"/>
    <col min="8460" max="8460" width="9" customWidth="1"/>
    <col min="8461" max="8461" width="11.5703125" customWidth="1"/>
    <col min="8462" max="8464" width="9" customWidth="1"/>
    <col min="8465" max="8465" width="11" customWidth="1"/>
    <col min="8466" max="8466" width="9" customWidth="1"/>
    <col min="8467" max="8467" width="11" customWidth="1"/>
    <col min="8468" max="8468" width="9" customWidth="1"/>
    <col min="8469" max="8469" width="12.42578125" customWidth="1"/>
    <col min="8470" max="8470" width="9" customWidth="1"/>
    <col min="8471" max="8471" width="9.5703125" customWidth="1"/>
    <col min="8472" max="8472" width="9" customWidth="1"/>
    <col min="8473" max="8473" width="10.7109375" customWidth="1"/>
    <col min="8474" max="8474" width="9" customWidth="1"/>
    <col min="8475" max="8475" width="9.5703125" customWidth="1"/>
    <col min="8476" max="8476" width="9" customWidth="1"/>
    <col min="8477" max="8477" width="12" customWidth="1"/>
    <col min="8478" max="8478" width="9" customWidth="1"/>
    <col min="8479" max="8479" width="12.5703125" customWidth="1"/>
    <col min="8480" max="8480" width="9" customWidth="1"/>
    <col min="8481" max="8481" width="14.5703125" customWidth="1"/>
    <col min="8482" max="8482" width="9" customWidth="1"/>
    <col min="8483" max="8704" width="9.140625" customWidth="1"/>
    <col min="8705" max="8705" width="6.42578125" customWidth="1"/>
    <col min="8706" max="8706" width="52.5703125" customWidth="1"/>
    <col min="8707" max="8707" width="11.85546875" customWidth="1"/>
    <col min="8708" max="8710" width="9" customWidth="1"/>
    <col min="8711" max="8711" width="11.28515625" customWidth="1"/>
    <col min="8712" max="8714" width="9" customWidth="1"/>
    <col min="8715" max="8715" width="11.28515625" customWidth="1"/>
    <col min="8716" max="8716" width="9" customWidth="1"/>
    <col min="8717" max="8717" width="11.5703125" customWidth="1"/>
    <col min="8718" max="8720" width="9" customWidth="1"/>
    <col min="8721" max="8721" width="11" customWidth="1"/>
    <col min="8722" max="8722" width="9" customWidth="1"/>
    <col min="8723" max="8723" width="11" customWidth="1"/>
    <col min="8724" max="8724" width="9" customWidth="1"/>
    <col min="8725" max="8725" width="12.42578125" customWidth="1"/>
    <col min="8726" max="8726" width="9" customWidth="1"/>
    <col min="8727" max="8727" width="9.5703125" customWidth="1"/>
    <col min="8728" max="8728" width="9" customWidth="1"/>
    <col min="8729" max="8729" width="10.7109375" customWidth="1"/>
    <col min="8730" max="8730" width="9" customWidth="1"/>
    <col min="8731" max="8731" width="9.5703125" customWidth="1"/>
    <col min="8732" max="8732" width="9" customWidth="1"/>
    <col min="8733" max="8733" width="12" customWidth="1"/>
    <col min="8734" max="8734" width="9" customWidth="1"/>
    <col min="8735" max="8735" width="12.5703125" customWidth="1"/>
    <col min="8736" max="8736" width="9" customWidth="1"/>
    <col min="8737" max="8737" width="14.5703125" customWidth="1"/>
    <col min="8738" max="8738" width="9" customWidth="1"/>
    <col min="8739" max="8960" width="9.140625" customWidth="1"/>
    <col min="8961" max="8961" width="6.42578125" customWidth="1"/>
    <col min="8962" max="8962" width="52.5703125" customWidth="1"/>
    <col min="8963" max="8963" width="11.85546875" customWidth="1"/>
    <col min="8964" max="8966" width="9" customWidth="1"/>
    <col min="8967" max="8967" width="11.28515625" customWidth="1"/>
    <col min="8968" max="8970" width="9" customWidth="1"/>
    <col min="8971" max="8971" width="11.28515625" customWidth="1"/>
    <col min="8972" max="8972" width="9" customWidth="1"/>
    <col min="8973" max="8973" width="11.5703125" customWidth="1"/>
    <col min="8974" max="8976" width="9" customWidth="1"/>
    <col min="8977" max="8977" width="11" customWidth="1"/>
    <col min="8978" max="8978" width="9" customWidth="1"/>
    <col min="8979" max="8979" width="11" customWidth="1"/>
    <col min="8980" max="8980" width="9" customWidth="1"/>
    <col min="8981" max="8981" width="12.42578125" customWidth="1"/>
    <col min="8982" max="8982" width="9" customWidth="1"/>
    <col min="8983" max="8983" width="9.5703125" customWidth="1"/>
    <col min="8984" max="8984" width="9" customWidth="1"/>
    <col min="8985" max="8985" width="10.7109375" customWidth="1"/>
    <col min="8986" max="8986" width="9" customWidth="1"/>
    <col min="8987" max="8987" width="9.5703125" customWidth="1"/>
    <col min="8988" max="8988" width="9" customWidth="1"/>
    <col min="8989" max="8989" width="12" customWidth="1"/>
    <col min="8990" max="8990" width="9" customWidth="1"/>
    <col min="8991" max="8991" width="12.5703125" customWidth="1"/>
    <col min="8992" max="8992" width="9" customWidth="1"/>
    <col min="8993" max="8993" width="14.5703125" customWidth="1"/>
    <col min="8994" max="8994" width="9" customWidth="1"/>
    <col min="8995" max="9216" width="9.140625" customWidth="1"/>
    <col min="9217" max="9217" width="6.42578125" customWidth="1"/>
    <col min="9218" max="9218" width="52.5703125" customWidth="1"/>
    <col min="9219" max="9219" width="11.85546875" customWidth="1"/>
    <col min="9220" max="9222" width="9" customWidth="1"/>
    <col min="9223" max="9223" width="11.28515625" customWidth="1"/>
    <col min="9224" max="9226" width="9" customWidth="1"/>
    <col min="9227" max="9227" width="11.28515625" customWidth="1"/>
    <col min="9228" max="9228" width="9" customWidth="1"/>
    <col min="9229" max="9229" width="11.5703125" customWidth="1"/>
    <col min="9230" max="9232" width="9" customWidth="1"/>
    <col min="9233" max="9233" width="11" customWidth="1"/>
    <col min="9234" max="9234" width="9" customWidth="1"/>
    <col min="9235" max="9235" width="11" customWidth="1"/>
    <col min="9236" max="9236" width="9" customWidth="1"/>
    <col min="9237" max="9237" width="12.42578125" customWidth="1"/>
    <col min="9238" max="9238" width="9" customWidth="1"/>
    <col min="9239" max="9239" width="9.5703125" customWidth="1"/>
    <col min="9240" max="9240" width="9" customWidth="1"/>
    <col min="9241" max="9241" width="10.7109375" customWidth="1"/>
    <col min="9242" max="9242" width="9" customWidth="1"/>
    <col min="9243" max="9243" width="9.5703125" customWidth="1"/>
    <col min="9244" max="9244" width="9" customWidth="1"/>
    <col min="9245" max="9245" width="12" customWidth="1"/>
    <col min="9246" max="9246" width="9" customWidth="1"/>
    <col min="9247" max="9247" width="12.5703125" customWidth="1"/>
    <col min="9248" max="9248" width="9" customWidth="1"/>
    <col min="9249" max="9249" width="14.5703125" customWidth="1"/>
    <col min="9250" max="9250" width="9" customWidth="1"/>
    <col min="9251" max="9472" width="9.140625" customWidth="1"/>
    <col min="9473" max="9473" width="6.42578125" customWidth="1"/>
    <col min="9474" max="9474" width="52.5703125" customWidth="1"/>
    <col min="9475" max="9475" width="11.85546875" customWidth="1"/>
    <col min="9476" max="9478" width="9" customWidth="1"/>
    <col min="9479" max="9479" width="11.28515625" customWidth="1"/>
    <col min="9480" max="9482" width="9" customWidth="1"/>
    <col min="9483" max="9483" width="11.28515625" customWidth="1"/>
    <col min="9484" max="9484" width="9" customWidth="1"/>
    <col min="9485" max="9485" width="11.5703125" customWidth="1"/>
    <col min="9486" max="9488" width="9" customWidth="1"/>
    <col min="9489" max="9489" width="11" customWidth="1"/>
    <col min="9490" max="9490" width="9" customWidth="1"/>
    <col min="9491" max="9491" width="11" customWidth="1"/>
    <col min="9492" max="9492" width="9" customWidth="1"/>
    <col min="9493" max="9493" width="12.42578125" customWidth="1"/>
    <col min="9494" max="9494" width="9" customWidth="1"/>
    <col min="9495" max="9495" width="9.5703125" customWidth="1"/>
    <col min="9496" max="9496" width="9" customWidth="1"/>
    <col min="9497" max="9497" width="10.7109375" customWidth="1"/>
    <col min="9498" max="9498" width="9" customWidth="1"/>
    <col min="9499" max="9499" width="9.5703125" customWidth="1"/>
    <col min="9500" max="9500" width="9" customWidth="1"/>
    <col min="9501" max="9501" width="12" customWidth="1"/>
    <col min="9502" max="9502" width="9" customWidth="1"/>
    <col min="9503" max="9503" width="12.5703125" customWidth="1"/>
    <col min="9504" max="9504" width="9" customWidth="1"/>
    <col min="9505" max="9505" width="14.5703125" customWidth="1"/>
    <col min="9506" max="9506" width="9" customWidth="1"/>
    <col min="9507" max="9728" width="9.140625" customWidth="1"/>
    <col min="9729" max="9729" width="6.42578125" customWidth="1"/>
    <col min="9730" max="9730" width="52.5703125" customWidth="1"/>
    <col min="9731" max="9731" width="11.85546875" customWidth="1"/>
    <col min="9732" max="9734" width="9" customWidth="1"/>
    <col min="9735" max="9735" width="11.28515625" customWidth="1"/>
    <col min="9736" max="9738" width="9" customWidth="1"/>
    <col min="9739" max="9739" width="11.28515625" customWidth="1"/>
    <col min="9740" max="9740" width="9" customWidth="1"/>
    <col min="9741" max="9741" width="11.5703125" customWidth="1"/>
    <col min="9742" max="9744" width="9" customWidth="1"/>
    <col min="9745" max="9745" width="11" customWidth="1"/>
    <col min="9746" max="9746" width="9" customWidth="1"/>
    <col min="9747" max="9747" width="11" customWidth="1"/>
    <col min="9748" max="9748" width="9" customWidth="1"/>
    <col min="9749" max="9749" width="12.42578125" customWidth="1"/>
    <col min="9750" max="9750" width="9" customWidth="1"/>
    <col min="9751" max="9751" width="9.5703125" customWidth="1"/>
    <col min="9752" max="9752" width="9" customWidth="1"/>
    <col min="9753" max="9753" width="10.7109375" customWidth="1"/>
    <col min="9754" max="9754" width="9" customWidth="1"/>
    <col min="9755" max="9755" width="9.5703125" customWidth="1"/>
    <col min="9756" max="9756" width="9" customWidth="1"/>
    <col min="9757" max="9757" width="12" customWidth="1"/>
    <col min="9758" max="9758" width="9" customWidth="1"/>
    <col min="9759" max="9759" width="12.5703125" customWidth="1"/>
    <col min="9760" max="9760" width="9" customWidth="1"/>
    <col min="9761" max="9761" width="14.5703125" customWidth="1"/>
    <col min="9762" max="9762" width="9" customWidth="1"/>
    <col min="9763" max="9984" width="9.140625" customWidth="1"/>
    <col min="9985" max="9985" width="6.42578125" customWidth="1"/>
    <col min="9986" max="9986" width="52.5703125" customWidth="1"/>
    <col min="9987" max="9987" width="11.85546875" customWidth="1"/>
    <col min="9988" max="9990" width="9" customWidth="1"/>
    <col min="9991" max="9991" width="11.28515625" customWidth="1"/>
    <col min="9992" max="9994" width="9" customWidth="1"/>
    <col min="9995" max="9995" width="11.28515625" customWidth="1"/>
    <col min="9996" max="9996" width="9" customWidth="1"/>
    <col min="9997" max="9997" width="11.5703125" customWidth="1"/>
    <col min="9998" max="10000" width="9" customWidth="1"/>
    <col min="10001" max="10001" width="11" customWidth="1"/>
    <col min="10002" max="10002" width="9" customWidth="1"/>
    <col min="10003" max="10003" width="11" customWidth="1"/>
    <col min="10004" max="10004" width="9" customWidth="1"/>
    <col min="10005" max="10005" width="12.42578125" customWidth="1"/>
    <col min="10006" max="10006" width="9" customWidth="1"/>
    <col min="10007" max="10007" width="9.5703125" customWidth="1"/>
    <col min="10008" max="10008" width="9" customWidth="1"/>
    <col min="10009" max="10009" width="10.7109375" customWidth="1"/>
    <col min="10010" max="10010" width="9" customWidth="1"/>
    <col min="10011" max="10011" width="9.5703125" customWidth="1"/>
    <col min="10012" max="10012" width="9" customWidth="1"/>
    <col min="10013" max="10013" width="12" customWidth="1"/>
    <col min="10014" max="10014" width="9" customWidth="1"/>
    <col min="10015" max="10015" width="12.5703125" customWidth="1"/>
    <col min="10016" max="10016" width="9" customWidth="1"/>
    <col min="10017" max="10017" width="14.5703125" customWidth="1"/>
    <col min="10018" max="10018" width="9" customWidth="1"/>
    <col min="10019" max="10240" width="9.140625" customWidth="1"/>
    <col min="10241" max="10241" width="6.42578125" customWidth="1"/>
    <col min="10242" max="10242" width="52.5703125" customWidth="1"/>
    <col min="10243" max="10243" width="11.85546875" customWidth="1"/>
    <col min="10244" max="10246" width="9" customWidth="1"/>
    <col min="10247" max="10247" width="11.28515625" customWidth="1"/>
    <col min="10248" max="10250" width="9" customWidth="1"/>
    <col min="10251" max="10251" width="11.28515625" customWidth="1"/>
    <col min="10252" max="10252" width="9" customWidth="1"/>
    <col min="10253" max="10253" width="11.5703125" customWidth="1"/>
    <col min="10254" max="10256" width="9" customWidth="1"/>
    <col min="10257" max="10257" width="11" customWidth="1"/>
    <col min="10258" max="10258" width="9" customWidth="1"/>
    <col min="10259" max="10259" width="11" customWidth="1"/>
    <col min="10260" max="10260" width="9" customWidth="1"/>
    <col min="10261" max="10261" width="12.42578125" customWidth="1"/>
    <col min="10262" max="10262" width="9" customWidth="1"/>
    <col min="10263" max="10263" width="9.5703125" customWidth="1"/>
    <col min="10264" max="10264" width="9" customWidth="1"/>
    <col min="10265" max="10265" width="10.7109375" customWidth="1"/>
    <col min="10266" max="10266" width="9" customWidth="1"/>
    <col min="10267" max="10267" width="9.5703125" customWidth="1"/>
    <col min="10268" max="10268" width="9" customWidth="1"/>
    <col min="10269" max="10269" width="12" customWidth="1"/>
    <col min="10270" max="10270" width="9" customWidth="1"/>
    <col min="10271" max="10271" width="12.5703125" customWidth="1"/>
    <col min="10272" max="10272" width="9" customWidth="1"/>
    <col min="10273" max="10273" width="14.5703125" customWidth="1"/>
    <col min="10274" max="10274" width="9" customWidth="1"/>
    <col min="10275" max="10496" width="9.140625" customWidth="1"/>
    <col min="10497" max="10497" width="6.42578125" customWidth="1"/>
    <col min="10498" max="10498" width="52.5703125" customWidth="1"/>
    <col min="10499" max="10499" width="11.85546875" customWidth="1"/>
    <col min="10500" max="10502" width="9" customWidth="1"/>
    <col min="10503" max="10503" width="11.28515625" customWidth="1"/>
    <col min="10504" max="10506" width="9" customWidth="1"/>
    <col min="10507" max="10507" width="11.28515625" customWidth="1"/>
    <col min="10508" max="10508" width="9" customWidth="1"/>
    <col min="10509" max="10509" width="11.5703125" customWidth="1"/>
    <col min="10510" max="10512" width="9" customWidth="1"/>
    <col min="10513" max="10513" width="11" customWidth="1"/>
    <col min="10514" max="10514" width="9" customWidth="1"/>
    <col min="10515" max="10515" width="11" customWidth="1"/>
    <col min="10516" max="10516" width="9" customWidth="1"/>
    <col min="10517" max="10517" width="12.42578125" customWidth="1"/>
    <col min="10518" max="10518" width="9" customWidth="1"/>
    <col min="10519" max="10519" width="9.5703125" customWidth="1"/>
    <col min="10520" max="10520" width="9" customWidth="1"/>
    <col min="10521" max="10521" width="10.7109375" customWidth="1"/>
    <col min="10522" max="10522" width="9" customWidth="1"/>
    <col min="10523" max="10523" width="9.5703125" customWidth="1"/>
    <col min="10524" max="10524" width="9" customWidth="1"/>
    <col min="10525" max="10525" width="12" customWidth="1"/>
    <col min="10526" max="10526" width="9" customWidth="1"/>
    <col min="10527" max="10527" width="12.5703125" customWidth="1"/>
    <col min="10528" max="10528" width="9" customWidth="1"/>
    <col min="10529" max="10529" width="14.5703125" customWidth="1"/>
    <col min="10530" max="10530" width="9" customWidth="1"/>
    <col min="10531" max="10752" width="9.140625" customWidth="1"/>
    <col min="10753" max="10753" width="6.42578125" customWidth="1"/>
    <col min="10754" max="10754" width="52.5703125" customWidth="1"/>
    <col min="10755" max="10755" width="11.85546875" customWidth="1"/>
    <col min="10756" max="10758" width="9" customWidth="1"/>
    <col min="10759" max="10759" width="11.28515625" customWidth="1"/>
    <col min="10760" max="10762" width="9" customWidth="1"/>
    <col min="10763" max="10763" width="11.28515625" customWidth="1"/>
    <col min="10764" max="10764" width="9" customWidth="1"/>
    <col min="10765" max="10765" width="11.5703125" customWidth="1"/>
    <col min="10766" max="10768" width="9" customWidth="1"/>
    <col min="10769" max="10769" width="11" customWidth="1"/>
    <col min="10770" max="10770" width="9" customWidth="1"/>
    <col min="10771" max="10771" width="11" customWidth="1"/>
    <col min="10772" max="10772" width="9" customWidth="1"/>
    <col min="10773" max="10773" width="12.42578125" customWidth="1"/>
    <col min="10774" max="10774" width="9" customWidth="1"/>
    <col min="10775" max="10775" width="9.5703125" customWidth="1"/>
    <col min="10776" max="10776" width="9" customWidth="1"/>
    <col min="10777" max="10777" width="10.7109375" customWidth="1"/>
    <col min="10778" max="10778" width="9" customWidth="1"/>
    <col min="10779" max="10779" width="9.5703125" customWidth="1"/>
    <col min="10780" max="10780" width="9" customWidth="1"/>
    <col min="10781" max="10781" width="12" customWidth="1"/>
    <col min="10782" max="10782" width="9" customWidth="1"/>
    <col min="10783" max="10783" width="12.5703125" customWidth="1"/>
    <col min="10784" max="10784" width="9" customWidth="1"/>
    <col min="10785" max="10785" width="14.5703125" customWidth="1"/>
    <col min="10786" max="10786" width="9" customWidth="1"/>
    <col min="10787" max="11008" width="9.140625" customWidth="1"/>
    <col min="11009" max="11009" width="6.42578125" customWidth="1"/>
    <col min="11010" max="11010" width="52.5703125" customWidth="1"/>
    <col min="11011" max="11011" width="11.85546875" customWidth="1"/>
    <col min="11012" max="11014" width="9" customWidth="1"/>
    <col min="11015" max="11015" width="11.28515625" customWidth="1"/>
    <col min="11016" max="11018" width="9" customWidth="1"/>
    <col min="11019" max="11019" width="11.28515625" customWidth="1"/>
    <col min="11020" max="11020" width="9" customWidth="1"/>
    <col min="11021" max="11021" width="11.5703125" customWidth="1"/>
    <col min="11022" max="11024" width="9" customWidth="1"/>
    <col min="11025" max="11025" width="11" customWidth="1"/>
    <col min="11026" max="11026" width="9" customWidth="1"/>
    <col min="11027" max="11027" width="11" customWidth="1"/>
    <col min="11028" max="11028" width="9" customWidth="1"/>
    <col min="11029" max="11029" width="12.42578125" customWidth="1"/>
    <col min="11030" max="11030" width="9" customWidth="1"/>
    <col min="11031" max="11031" width="9.5703125" customWidth="1"/>
    <col min="11032" max="11032" width="9" customWidth="1"/>
    <col min="11033" max="11033" width="10.7109375" customWidth="1"/>
    <col min="11034" max="11034" width="9" customWidth="1"/>
    <col min="11035" max="11035" width="9.5703125" customWidth="1"/>
    <col min="11036" max="11036" width="9" customWidth="1"/>
    <col min="11037" max="11037" width="12" customWidth="1"/>
    <col min="11038" max="11038" width="9" customWidth="1"/>
    <col min="11039" max="11039" width="12.5703125" customWidth="1"/>
    <col min="11040" max="11040" width="9" customWidth="1"/>
    <col min="11041" max="11041" width="14.5703125" customWidth="1"/>
    <col min="11042" max="11042" width="9" customWidth="1"/>
    <col min="11043" max="11264" width="9.140625" customWidth="1"/>
    <col min="11265" max="11265" width="6.42578125" customWidth="1"/>
    <col min="11266" max="11266" width="52.5703125" customWidth="1"/>
    <col min="11267" max="11267" width="11.85546875" customWidth="1"/>
    <col min="11268" max="11270" width="9" customWidth="1"/>
    <col min="11271" max="11271" width="11.28515625" customWidth="1"/>
    <col min="11272" max="11274" width="9" customWidth="1"/>
    <col min="11275" max="11275" width="11.28515625" customWidth="1"/>
    <col min="11276" max="11276" width="9" customWidth="1"/>
    <col min="11277" max="11277" width="11.5703125" customWidth="1"/>
    <col min="11278" max="11280" width="9" customWidth="1"/>
    <col min="11281" max="11281" width="11" customWidth="1"/>
    <col min="11282" max="11282" width="9" customWidth="1"/>
    <col min="11283" max="11283" width="11" customWidth="1"/>
    <col min="11284" max="11284" width="9" customWidth="1"/>
    <col min="11285" max="11285" width="12.42578125" customWidth="1"/>
    <col min="11286" max="11286" width="9" customWidth="1"/>
    <col min="11287" max="11287" width="9.5703125" customWidth="1"/>
    <col min="11288" max="11288" width="9" customWidth="1"/>
    <col min="11289" max="11289" width="10.7109375" customWidth="1"/>
    <col min="11290" max="11290" width="9" customWidth="1"/>
    <col min="11291" max="11291" width="9.5703125" customWidth="1"/>
    <col min="11292" max="11292" width="9" customWidth="1"/>
    <col min="11293" max="11293" width="12" customWidth="1"/>
    <col min="11294" max="11294" width="9" customWidth="1"/>
    <col min="11295" max="11295" width="12.5703125" customWidth="1"/>
    <col min="11296" max="11296" width="9" customWidth="1"/>
    <col min="11297" max="11297" width="14.5703125" customWidth="1"/>
    <col min="11298" max="11298" width="9" customWidth="1"/>
    <col min="11299" max="11520" width="9.140625" customWidth="1"/>
    <col min="11521" max="11521" width="6.42578125" customWidth="1"/>
    <col min="11522" max="11522" width="52.5703125" customWidth="1"/>
    <col min="11523" max="11523" width="11.85546875" customWidth="1"/>
    <col min="11524" max="11526" width="9" customWidth="1"/>
    <col min="11527" max="11527" width="11.28515625" customWidth="1"/>
    <col min="11528" max="11530" width="9" customWidth="1"/>
    <col min="11531" max="11531" width="11.28515625" customWidth="1"/>
    <col min="11532" max="11532" width="9" customWidth="1"/>
    <col min="11533" max="11533" width="11.5703125" customWidth="1"/>
    <col min="11534" max="11536" width="9" customWidth="1"/>
    <col min="11537" max="11537" width="11" customWidth="1"/>
    <col min="11538" max="11538" width="9" customWidth="1"/>
    <col min="11539" max="11539" width="11" customWidth="1"/>
    <col min="11540" max="11540" width="9" customWidth="1"/>
    <col min="11541" max="11541" width="12.42578125" customWidth="1"/>
    <col min="11542" max="11542" width="9" customWidth="1"/>
    <col min="11543" max="11543" width="9.5703125" customWidth="1"/>
    <col min="11544" max="11544" width="9" customWidth="1"/>
    <col min="11545" max="11545" width="10.7109375" customWidth="1"/>
    <col min="11546" max="11546" width="9" customWidth="1"/>
    <col min="11547" max="11547" width="9.5703125" customWidth="1"/>
    <col min="11548" max="11548" width="9" customWidth="1"/>
    <col min="11549" max="11549" width="12" customWidth="1"/>
    <col min="11550" max="11550" width="9" customWidth="1"/>
    <col min="11551" max="11551" width="12.5703125" customWidth="1"/>
    <col min="11552" max="11552" width="9" customWidth="1"/>
    <col min="11553" max="11553" width="14.5703125" customWidth="1"/>
    <col min="11554" max="11554" width="9" customWidth="1"/>
    <col min="11555" max="11776" width="9.140625" customWidth="1"/>
    <col min="11777" max="11777" width="6.42578125" customWidth="1"/>
    <col min="11778" max="11778" width="52.5703125" customWidth="1"/>
    <col min="11779" max="11779" width="11.85546875" customWidth="1"/>
    <col min="11780" max="11782" width="9" customWidth="1"/>
    <col min="11783" max="11783" width="11.28515625" customWidth="1"/>
    <col min="11784" max="11786" width="9" customWidth="1"/>
    <col min="11787" max="11787" width="11.28515625" customWidth="1"/>
    <col min="11788" max="11788" width="9" customWidth="1"/>
    <col min="11789" max="11789" width="11.5703125" customWidth="1"/>
    <col min="11790" max="11792" width="9" customWidth="1"/>
    <col min="11793" max="11793" width="11" customWidth="1"/>
    <col min="11794" max="11794" width="9" customWidth="1"/>
    <col min="11795" max="11795" width="11" customWidth="1"/>
    <col min="11796" max="11796" width="9" customWidth="1"/>
    <col min="11797" max="11797" width="12.42578125" customWidth="1"/>
    <col min="11798" max="11798" width="9" customWidth="1"/>
    <col min="11799" max="11799" width="9.5703125" customWidth="1"/>
    <col min="11800" max="11800" width="9" customWidth="1"/>
    <col min="11801" max="11801" width="10.7109375" customWidth="1"/>
    <col min="11802" max="11802" width="9" customWidth="1"/>
    <col min="11803" max="11803" width="9.5703125" customWidth="1"/>
    <col min="11804" max="11804" width="9" customWidth="1"/>
    <col min="11805" max="11805" width="12" customWidth="1"/>
    <col min="11806" max="11806" width="9" customWidth="1"/>
    <col min="11807" max="11807" width="12.5703125" customWidth="1"/>
    <col min="11808" max="11808" width="9" customWidth="1"/>
    <col min="11809" max="11809" width="14.5703125" customWidth="1"/>
    <col min="11810" max="11810" width="9" customWidth="1"/>
    <col min="11811" max="12032" width="9.140625" customWidth="1"/>
    <col min="12033" max="12033" width="6.42578125" customWidth="1"/>
    <col min="12034" max="12034" width="52.5703125" customWidth="1"/>
    <col min="12035" max="12035" width="11.85546875" customWidth="1"/>
    <col min="12036" max="12038" width="9" customWidth="1"/>
    <col min="12039" max="12039" width="11.28515625" customWidth="1"/>
    <col min="12040" max="12042" width="9" customWidth="1"/>
    <col min="12043" max="12043" width="11.28515625" customWidth="1"/>
    <col min="12044" max="12044" width="9" customWidth="1"/>
    <col min="12045" max="12045" width="11.5703125" customWidth="1"/>
    <col min="12046" max="12048" width="9" customWidth="1"/>
    <col min="12049" max="12049" width="11" customWidth="1"/>
    <col min="12050" max="12050" width="9" customWidth="1"/>
    <col min="12051" max="12051" width="11" customWidth="1"/>
    <col min="12052" max="12052" width="9" customWidth="1"/>
    <col min="12053" max="12053" width="12.42578125" customWidth="1"/>
    <col min="12054" max="12054" width="9" customWidth="1"/>
    <col min="12055" max="12055" width="9.5703125" customWidth="1"/>
    <col min="12056" max="12056" width="9" customWidth="1"/>
    <col min="12057" max="12057" width="10.7109375" customWidth="1"/>
    <col min="12058" max="12058" width="9" customWidth="1"/>
    <col min="12059" max="12059" width="9.5703125" customWidth="1"/>
    <col min="12060" max="12060" width="9" customWidth="1"/>
    <col min="12061" max="12061" width="12" customWidth="1"/>
    <col min="12062" max="12062" width="9" customWidth="1"/>
    <col min="12063" max="12063" width="12.5703125" customWidth="1"/>
    <col min="12064" max="12064" width="9" customWidth="1"/>
    <col min="12065" max="12065" width="14.5703125" customWidth="1"/>
    <col min="12066" max="12066" width="9" customWidth="1"/>
    <col min="12067" max="12288" width="9.140625" customWidth="1"/>
    <col min="12289" max="12289" width="6.42578125" customWidth="1"/>
    <col min="12290" max="12290" width="52.5703125" customWidth="1"/>
    <col min="12291" max="12291" width="11.85546875" customWidth="1"/>
    <col min="12292" max="12294" width="9" customWidth="1"/>
    <col min="12295" max="12295" width="11.28515625" customWidth="1"/>
    <col min="12296" max="12298" width="9" customWidth="1"/>
    <col min="12299" max="12299" width="11.28515625" customWidth="1"/>
    <col min="12300" max="12300" width="9" customWidth="1"/>
    <col min="12301" max="12301" width="11.5703125" customWidth="1"/>
    <col min="12302" max="12304" width="9" customWidth="1"/>
    <col min="12305" max="12305" width="11" customWidth="1"/>
    <col min="12306" max="12306" width="9" customWidth="1"/>
    <col min="12307" max="12307" width="11" customWidth="1"/>
    <col min="12308" max="12308" width="9" customWidth="1"/>
    <col min="12309" max="12309" width="12.42578125" customWidth="1"/>
    <col min="12310" max="12310" width="9" customWidth="1"/>
    <col min="12311" max="12311" width="9.5703125" customWidth="1"/>
    <col min="12312" max="12312" width="9" customWidth="1"/>
    <col min="12313" max="12313" width="10.7109375" customWidth="1"/>
    <col min="12314" max="12314" width="9" customWidth="1"/>
    <col min="12315" max="12315" width="9.5703125" customWidth="1"/>
    <col min="12316" max="12316" width="9" customWidth="1"/>
    <col min="12317" max="12317" width="12" customWidth="1"/>
    <col min="12318" max="12318" width="9" customWidth="1"/>
    <col min="12319" max="12319" width="12.5703125" customWidth="1"/>
    <col min="12320" max="12320" width="9" customWidth="1"/>
    <col min="12321" max="12321" width="14.5703125" customWidth="1"/>
    <col min="12322" max="12322" width="9" customWidth="1"/>
    <col min="12323" max="12544" width="9.140625" customWidth="1"/>
    <col min="12545" max="12545" width="6.42578125" customWidth="1"/>
    <col min="12546" max="12546" width="52.5703125" customWidth="1"/>
    <col min="12547" max="12547" width="11.85546875" customWidth="1"/>
    <col min="12548" max="12550" width="9" customWidth="1"/>
    <col min="12551" max="12551" width="11.28515625" customWidth="1"/>
    <col min="12552" max="12554" width="9" customWidth="1"/>
    <col min="12555" max="12555" width="11.28515625" customWidth="1"/>
    <col min="12556" max="12556" width="9" customWidth="1"/>
    <col min="12557" max="12557" width="11.5703125" customWidth="1"/>
    <col min="12558" max="12560" width="9" customWidth="1"/>
    <col min="12561" max="12561" width="11" customWidth="1"/>
    <col min="12562" max="12562" width="9" customWidth="1"/>
    <col min="12563" max="12563" width="11" customWidth="1"/>
    <col min="12564" max="12564" width="9" customWidth="1"/>
    <col min="12565" max="12565" width="12.42578125" customWidth="1"/>
    <col min="12566" max="12566" width="9" customWidth="1"/>
    <col min="12567" max="12567" width="9.5703125" customWidth="1"/>
    <col min="12568" max="12568" width="9" customWidth="1"/>
    <col min="12569" max="12569" width="10.7109375" customWidth="1"/>
    <col min="12570" max="12570" width="9" customWidth="1"/>
    <col min="12571" max="12571" width="9.5703125" customWidth="1"/>
    <col min="12572" max="12572" width="9" customWidth="1"/>
    <col min="12573" max="12573" width="12" customWidth="1"/>
    <col min="12574" max="12574" width="9" customWidth="1"/>
    <col min="12575" max="12575" width="12.5703125" customWidth="1"/>
    <col min="12576" max="12576" width="9" customWidth="1"/>
    <col min="12577" max="12577" width="14.5703125" customWidth="1"/>
    <col min="12578" max="12578" width="9" customWidth="1"/>
    <col min="12579" max="12800" width="9.140625" customWidth="1"/>
    <col min="12801" max="12801" width="6.42578125" customWidth="1"/>
    <col min="12802" max="12802" width="52.5703125" customWidth="1"/>
    <col min="12803" max="12803" width="11.85546875" customWidth="1"/>
    <col min="12804" max="12806" width="9" customWidth="1"/>
    <col min="12807" max="12807" width="11.28515625" customWidth="1"/>
    <col min="12808" max="12810" width="9" customWidth="1"/>
    <col min="12811" max="12811" width="11.28515625" customWidth="1"/>
    <col min="12812" max="12812" width="9" customWidth="1"/>
    <col min="12813" max="12813" width="11.5703125" customWidth="1"/>
    <col min="12814" max="12816" width="9" customWidth="1"/>
    <col min="12817" max="12817" width="11" customWidth="1"/>
    <col min="12818" max="12818" width="9" customWidth="1"/>
    <col min="12819" max="12819" width="11" customWidth="1"/>
    <col min="12820" max="12820" width="9" customWidth="1"/>
    <col min="12821" max="12821" width="12.42578125" customWidth="1"/>
    <col min="12822" max="12822" width="9" customWidth="1"/>
    <col min="12823" max="12823" width="9.5703125" customWidth="1"/>
    <col min="12824" max="12824" width="9" customWidth="1"/>
    <col min="12825" max="12825" width="10.7109375" customWidth="1"/>
    <col min="12826" max="12826" width="9" customWidth="1"/>
    <col min="12827" max="12827" width="9.5703125" customWidth="1"/>
    <col min="12828" max="12828" width="9" customWidth="1"/>
    <col min="12829" max="12829" width="12" customWidth="1"/>
    <col min="12830" max="12830" width="9" customWidth="1"/>
    <col min="12831" max="12831" width="12.5703125" customWidth="1"/>
    <col min="12832" max="12832" width="9" customWidth="1"/>
    <col min="12833" max="12833" width="14.5703125" customWidth="1"/>
    <col min="12834" max="12834" width="9" customWidth="1"/>
    <col min="12835" max="13056" width="9.140625" customWidth="1"/>
    <col min="13057" max="13057" width="6.42578125" customWidth="1"/>
    <col min="13058" max="13058" width="52.5703125" customWidth="1"/>
    <col min="13059" max="13059" width="11.85546875" customWidth="1"/>
    <col min="13060" max="13062" width="9" customWidth="1"/>
    <col min="13063" max="13063" width="11.28515625" customWidth="1"/>
    <col min="13064" max="13066" width="9" customWidth="1"/>
    <col min="13067" max="13067" width="11.28515625" customWidth="1"/>
    <col min="13068" max="13068" width="9" customWidth="1"/>
    <col min="13069" max="13069" width="11.5703125" customWidth="1"/>
    <col min="13070" max="13072" width="9" customWidth="1"/>
    <col min="13073" max="13073" width="11" customWidth="1"/>
    <col min="13074" max="13074" width="9" customWidth="1"/>
    <col min="13075" max="13075" width="11" customWidth="1"/>
    <col min="13076" max="13076" width="9" customWidth="1"/>
    <col min="13077" max="13077" width="12.42578125" customWidth="1"/>
    <col min="13078" max="13078" width="9" customWidth="1"/>
    <col min="13079" max="13079" width="9.5703125" customWidth="1"/>
    <col min="13080" max="13080" width="9" customWidth="1"/>
    <col min="13081" max="13081" width="10.7109375" customWidth="1"/>
    <col min="13082" max="13082" width="9" customWidth="1"/>
    <col min="13083" max="13083" width="9.5703125" customWidth="1"/>
    <col min="13084" max="13084" width="9" customWidth="1"/>
    <col min="13085" max="13085" width="12" customWidth="1"/>
    <col min="13086" max="13086" width="9" customWidth="1"/>
    <col min="13087" max="13087" width="12.5703125" customWidth="1"/>
    <col min="13088" max="13088" width="9" customWidth="1"/>
    <col min="13089" max="13089" width="14.5703125" customWidth="1"/>
    <col min="13090" max="13090" width="9" customWidth="1"/>
    <col min="13091" max="13312" width="9.140625" customWidth="1"/>
    <col min="13313" max="13313" width="6.42578125" customWidth="1"/>
    <col min="13314" max="13314" width="52.5703125" customWidth="1"/>
    <col min="13315" max="13315" width="11.85546875" customWidth="1"/>
    <col min="13316" max="13318" width="9" customWidth="1"/>
    <col min="13319" max="13319" width="11.28515625" customWidth="1"/>
    <col min="13320" max="13322" width="9" customWidth="1"/>
    <col min="13323" max="13323" width="11.28515625" customWidth="1"/>
    <col min="13324" max="13324" width="9" customWidth="1"/>
    <col min="13325" max="13325" width="11.5703125" customWidth="1"/>
    <col min="13326" max="13328" width="9" customWidth="1"/>
    <col min="13329" max="13329" width="11" customWidth="1"/>
    <col min="13330" max="13330" width="9" customWidth="1"/>
    <col min="13331" max="13331" width="11" customWidth="1"/>
    <col min="13332" max="13332" width="9" customWidth="1"/>
    <col min="13333" max="13333" width="12.42578125" customWidth="1"/>
    <col min="13334" max="13334" width="9" customWidth="1"/>
    <col min="13335" max="13335" width="9.5703125" customWidth="1"/>
    <col min="13336" max="13336" width="9" customWidth="1"/>
    <col min="13337" max="13337" width="10.7109375" customWidth="1"/>
    <col min="13338" max="13338" width="9" customWidth="1"/>
    <col min="13339" max="13339" width="9.5703125" customWidth="1"/>
    <col min="13340" max="13340" width="9" customWidth="1"/>
    <col min="13341" max="13341" width="12" customWidth="1"/>
    <col min="13342" max="13342" width="9" customWidth="1"/>
    <col min="13343" max="13343" width="12.5703125" customWidth="1"/>
    <col min="13344" max="13344" width="9" customWidth="1"/>
    <col min="13345" max="13345" width="14.5703125" customWidth="1"/>
    <col min="13346" max="13346" width="9" customWidth="1"/>
    <col min="13347" max="13568" width="9.140625" customWidth="1"/>
    <col min="13569" max="13569" width="6.42578125" customWidth="1"/>
    <col min="13570" max="13570" width="52.5703125" customWidth="1"/>
    <col min="13571" max="13571" width="11.85546875" customWidth="1"/>
    <col min="13572" max="13574" width="9" customWidth="1"/>
    <col min="13575" max="13575" width="11.28515625" customWidth="1"/>
    <col min="13576" max="13578" width="9" customWidth="1"/>
    <col min="13579" max="13579" width="11.28515625" customWidth="1"/>
    <col min="13580" max="13580" width="9" customWidth="1"/>
    <col min="13581" max="13581" width="11.5703125" customWidth="1"/>
    <col min="13582" max="13584" width="9" customWidth="1"/>
    <col min="13585" max="13585" width="11" customWidth="1"/>
    <col min="13586" max="13586" width="9" customWidth="1"/>
    <col min="13587" max="13587" width="11" customWidth="1"/>
    <col min="13588" max="13588" width="9" customWidth="1"/>
    <col min="13589" max="13589" width="12.42578125" customWidth="1"/>
    <col min="13590" max="13590" width="9" customWidth="1"/>
    <col min="13591" max="13591" width="9.5703125" customWidth="1"/>
    <col min="13592" max="13592" width="9" customWidth="1"/>
    <col min="13593" max="13593" width="10.7109375" customWidth="1"/>
    <col min="13594" max="13594" width="9" customWidth="1"/>
    <col min="13595" max="13595" width="9.5703125" customWidth="1"/>
    <col min="13596" max="13596" width="9" customWidth="1"/>
    <col min="13597" max="13597" width="12" customWidth="1"/>
    <col min="13598" max="13598" width="9" customWidth="1"/>
    <col min="13599" max="13599" width="12.5703125" customWidth="1"/>
    <col min="13600" max="13600" width="9" customWidth="1"/>
    <col min="13601" max="13601" width="14.5703125" customWidth="1"/>
    <col min="13602" max="13602" width="9" customWidth="1"/>
    <col min="13603" max="13824" width="9.140625" customWidth="1"/>
    <col min="13825" max="13825" width="6.42578125" customWidth="1"/>
    <col min="13826" max="13826" width="52.5703125" customWidth="1"/>
    <col min="13827" max="13827" width="11.85546875" customWidth="1"/>
    <col min="13828" max="13830" width="9" customWidth="1"/>
    <col min="13831" max="13831" width="11.28515625" customWidth="1"/>
    <col min="13832" max="13834" width="9" customWidth="1"/>
    <col min="13835" max="13835" width="11.28515625" customWidth="1"/>
    <col min="13836" max="13836" width="9" customWidth="1"/>
    <col min="13837" max="13837" width="11.5703125" customWidth="1"/>
    <col min="13838" max="13840" width="9" customWidth="1"/>
    <col min="13841" max="13841" width="11" customWidth="1"/>
    <col min="13842" max="13842" width="9" customWidth="1"/>
    <col min="13843" max="13843" width="11" customWidth="1"/>
    <col min="13844" max="13844" width="9" customWidth="1"/>
    <col min="13845" max="13845" width="12.42578125" customWidth="1"/>
    <col min="13846" max="13846" width="9" customWidth="1"/>
    <col min="13847" max="13847" width="9.5703125" customWidth="1"/>
    <col min="13848" max="13848" width="9" customWidth="1"/>
    <col min="13849" max="13849" width="10.7109375" customWidth="1"/>
    <col min="13850" max="13850" width="9" customWidth="1"/>
    <col min="13851" max="13851" width="9.5703125" customWidth="1"/>
    <col min="13852" max="13852" width="9" customWidth="1"/>
    <col min="13853" max="13853" width="12" customWidth="1"/>
    <col min="13854" max="13854" width="9" customWidth="1"/>
    <col min="13855" max="13855" width="12.5703125" customWidth="1"/>
    <col min="13856" max="13856" width="9" customWidth="1"/>
    <col min="13857" max="13857" width="14.5703125" customWidth="1"/>
    <col min="13858" max="13858" width="9" customWidth="1"/>
    <col min="13859" max="14080" width="9.140625" customWidth="1"/>
    <col min="14081" max="14081" width="6.42578125" customWidth="1"/>
    <col min="14082" max="14082" width="52.5703125" customWidth="1"/>
    <col min="14083" max="14083" width="11.85546875" customWidth="1"/>
    <col min="14084" max="14086" width="9" customWidth="1"/>
    <col min="14087" max="14087" width="11.28515625" customWidth="1"/>
    <col min="14088" max="14090" width="9" customWidth="1"/>
    <col min="14091" max="14091" width="11.28515625" customWidth="1"/>
    <col min="14092" max="14092" width="9" customWidth="1"/>
    <col min="14093" max="14093" width="11.5703125" customWidth="1"/>
    <col min="14094" max="14096" width="9" customWidth="1"/>
    <col min="14097" max="14097" width="11" customWidth="1"/>
    <col min="14098" max="14098" width="9" customWidth="1"/>
    <col min="14099" max="14099" width="11" customWidth="1"/>
    <col min="14100" max="14100" width="9" customWidth="1"/>
    <col min="14101" max="14101" width="12.42578125" customWidth="1"/>
    <col min="14102" max="14102" width="9" customWidth="1"/>
    <col min="14103" max="14103" width="9.5703125" customWidth="1"/>
    <col min="14104" max="14104" width="9" customWidth="1"/>
    <col min="14105" max="14105" width="10.7109375" customWidth="1"/>
    <col min="14106" max="14106" width="9" customWidth="1"/>
    <col min="14107" max="14107" width="9.5703125" customWidth="1"/>
    <col min="14108" max="14108" width="9" customWidth="1"/>
    <col min="14109" max="14109" width="12" customWidth="1"/>
    <col min="14110" max="14110" width="9" customWidth="1"/>
    <col min="14111" max="14111" width="12.5703125" customWidth="1"/>
    <col min="14112" max="14112" width="9" customWidth="1"/>
    <col min="14113" max="14113" width="14.5703125" customWidth="1"/>
    <col min="14114" max="14114" width="9" customWidth="1"/>
    <col min="14115" max="14336" width="9.140625" customWidth="1"/>
    <col min="14337" max="14337" width="6.42578125" customWidth="1"/>
    <col min="14338" max="14338" width="52.5703125" customWidth="1"/>
    <col min="14339" max="14339" width="11.85546875" customWidth="1"/>
    <col min="14340" max="14342" width="9" customWidth="1"/>
    <col min="14343" max="14343" width="11.28515625" customWidth="1"/>
    <col min="14344" max="14346" width="9" customWidth="1"/>
    <col min="14347" max="14347" width="11.28515625" customWidth="1"/>
    <col min="14348" max="14348" width="9" customWidth="1"/>
    <col min="14349" max="14349" width="11.5703125" customWidth="1"/>
    <col min="14350" max="14352" width="9" customWidth="1"/>
    <col min="14353" max="14353" width="11" customWidth="1"/>
    <col min="14354" max="14354" width="9" customWidth="1"/>
    <col min="14355" max="14355" width="11" customWidth="1"/>
    <col min="14356" max="14356" width="9" customWidth="1"/>
    <col min="14357" max="14357" width="12.42578125" customWidth="1"/>
    <col min="14358" max="14358" width="9" customWidth="1"/>
    <col min="14359" max="14359" width="9.5703125" customWidth="1"/>
    <col min="14360" max="14360" width="9" customWidth="1"/>
    <col min="14361" max="14361" width="10.7109375" customWidth="1"/>
    <col min="14362" max="14362" width="9" customWidth="1"/>
    <col min="14363" max="14363" width="9.5703125" customWidth="1"/>
    <col min="14364" max="14364" width="9" customWidth="1"/>
    <col min="14365" max="14365" width="12" customWidth="1"/>
    <col min="14366" max="14366" width="9" customWidth="1"/>
    <col min="14367" max="14367" width="12.5703125" customWidth="1"/>
    <col min="14368" max="14368" width="9" customWidth="1"/>
    <col min="14369" max="14369" width="14.5703125" customWidth="1"/>
    <col min="14370" max="14370" width="9" customWidth="1"/>
    <col min="14371" max="14592" width="9.140625" customWidth="1"/>
    <col min="14593" max="14593" width="6.42578125" customWidth="1"/>
    <col min="14594" max="14594" width="52.5703125" customWidth="1"/>
    <col min="14595" max="14595" width="11.85546875" customWidth="1"/>
    <col min="14596" max="14598" width="9" customWidth="1"/>
    <col min="14599" max="14599" width="11.28515625" customWidth="1"/>
    <col min="14600" max="14602" width="9" customWidth="1"/>
    <col min="14603" max="14603" width="11.28515625" customWidth="1"/>
    <col min="14604" max="14604" width="9" customWidth="1"/>
    <col min="14605" max="14605" width="11.5703125" customWidth="1"/>
    <col min="14606" max="14608" width="9" customWidth="1"/>
    <col min="14609" max="14609" width="11" customWidth="1"/>
    <col min="14610" max="14610" width="9" customWidth="1"/>
    <col min="14611" max="14611" width="11" customWidth="1"/>
    <col min="14612" max="14612" width="9" customWidth="1"/>
    <col min="14613" max="14613" width="12.42578125" customWidth="1"/>
    <col min="14614" max="14614" width="9" customWidth="1"/>
    <col min="14615" max="14615" width="9.5703125" customWidth="1"/>
    <col min="14616" max="14616" width="9" customWidth="1"/>
    <col min="14617" max="14617" width="10.7109375" customWidth="1"/>
    <col min="14618" max="14618" width="9" customWidth="1"/>
    <col min="14619" max="14619" width="9.5703125" customWidth="1"/>
    <col min="14620" max="14620" width="9" customWidth="1"/>
    <col min="14621" max="14621" width="12" customWidth="1"/>
    <col min="14622" max="14622" width="9" customWidth="1"/>
    <col min="14623" max="14623" width="12.5703125" customWidth="1"/>
    <col min="14624" max="14624" width="9" customWidth="1"/>
    <col min="14625" max="14625" width="14.5703125" customWidth="1"/>
    <col min="14626" max="14626" width="9" customWidth="1"/>
    <col min="14627" max="14848" width="9.140625" customWidth="1"/>
    <col min="14849" max="14849" width="6.42578125" customWidth="1"/>
    <col min="14850" max="14850" width="52.5703125" customWidth="1"/>
    <col min="14851" max="14851" width="11.85546875" customWidth="1"/>
    <col min="14852" max="14854" width="9" customWidth="1"/>
    <col min="14855" max="14855" width="11.28515625" customWidth="1"/>
    <col min="14856" max="14858" width="9" customWidth="1"/>
    <col min="14859" max="14859" width="11.28515625" customWidth="1"/>
    <col min="14860" max="14860" width="9" customWidth="1"/>
    <col min="14861" max="14861" width="11.5703125" customWidth="1"/>
    <col min="14862" max="14864" width="9" customWidth="1"/>
    <col min="14865" max="14865" width="11" customWidth="1"/>
    <col min="14866" max="14866" width="9" customWidth="1"/>
    <col min="14867" max="14867" width="11" customWidth="1"/>
    <col min="14868" max="14868" width="9" customWidth="1"/>
    <col min="14869" max="14869" width="12.42578125" customWidth="1"/>
    <col min="14870" max="14870" width="9" customWidth="1"/>
    <col min="14871" max="14871" width="9.5703125" customWidth="1"/>
    <col min="14872" max="14872" width="9" customWidth="1"/>
    <col min="14873" max="14873" width="10.7109375" customWidth="1"/>
    <col min="14874" max="14874" width="9" customWidth="1"/>
    <col min="14875" max="14875" width="9.5703125" customWidth="1"/>
    <col min="14876" max="14876" width="9" customWidth="1"/>
    <col min="14877" max="14877" width="12" customWidth="1"/>
    <col min="14878" max="14878" width="9" customWidth="1"/>
    <col min="14879" max="14879" width="12.5703125" customWidth="1"/>
    <col min="14880" max="14880" width="9" customWidth="1"/>
    <col min="14881" max="14881" width="14.5703125" customWidth="1"/>
    <col min="14882" max="14882" width="9" customWidth="1"/>
    <col min="14883" max="15104" width="9.140625" customWidth="1"/>
    <col min="15105" max="15105" width="6.42578125" customWidth="1"/>
    <col min="15106" max="15106" width="52.5703125" customWidth="1"/>
    <col min="15107" max="15107" width="11.85546875" customWidth="1"/>
    <col min="15108" max="15110" width="9" customWidth="1"/>
    <col min="15111" max="15111" width="11.28515625" customWidth="1"/>
    <col min="15112" max="15114" width="9" customWidth="1"/>
    <col min="15115" max="15115" width="11.28515625" customWidth="1"/>
    <col min="15116" max="15116" width="9" customWidth="1"/>
    <col min="15117" max="15117" width="11.5703125" customWidth="1"/>
    <col min="15118" max="15120" width="9" customWidth="1"/>
    <col min="15121" max="15121" width="11" customWidth="1"/>
    <col min="15122" max="15122" width="9" customWidth="1"/>
    <col min="15123" max="15123" width="11" customWidth="1"/>
    <col min="15124" max="15124" width="9" customWidth="1"/>
    <col min="15125" max="15125" width="12.42578125" customWidth="1"/>
    <col min="15126" max="15126" width="9" customWidth="1"/>
    <col min="15127" max="15127" width="9.5703125" customWidth="1"/>
    <col min="15128" max="15128" width="9" customWidth="1"/>
    <col min="15129" max="15129" width="10.7109375" customWidth="1"/>
    <col min="15130" max="15130" width="9" customWidth="1"/>
    <col min="15131" max="15131" width="9.5703125" customWidth="1"/>
    <col min="15132" max="15132" width="9" customWidth="1"/>
    <col min="15133" max="15133" width="12" customWidth="1"/>
    <col min="15134" max="15134" width="9" customWidth="1"/>
    <col min="15135" max="15135" width="12.5703125" customWidth="1"/>
    <col min="15136" max="15136" width="9" customWidth="1"/>
    <col min="15137" max="15137" width="14.5703125" customWidth="1"/>
    <col min="15138" max="15138" width="9" customWidth="1"/>
    <col min="15139" max="15360" width="9.140625" customWidth="1"/>
    <col min="15361" max="15361" width="6.42578125" customWidth="1"/>
    <col min="15362" max="15362" width="52.5703125" customWidth="1"/>
    <col min="15363" max="15363" width="11.85546875" customWidth="1"/>
    <col min="15364" max="15366" width="9" customWidth="1"/>
    <col min="15367" max="15367" width="11.28515625" customWidth="1"/>
    <col min="15368" max="15370" width="9" customWidth="1"/>
    <col min="15371" max="15371" width="11.28515625" customWidth="1"/>
    <col min="15372" max="15372" width="9" customWidth="1"/>
    <col min="15373" max="15373" width="11.5703125" customWidth="1"/>
    <col min="15374" max="15376" width="9" customWidth="1"/>
    <col min="15377" max="15377" width="11" customWidth="1"/>
    <col min="15378" max="15378" width="9" customWidth="1"/>
    <col min="15379" max="15379" width="11" customWidth="1"/>
    <col min="15380" max="15380" width="9" customWidth="1"/>
    <col min="15381" max="15381" width="12.42578125" customWidth="1"/>
    <col min="15382" max="15382" width="9" customWidth="1"/>
    <col min="15383" max="15383" width="9.5703125" customWidth="1"/>
    <col min="15384" max="15384" width="9" customWidth="1"/>
    <col min="15385" max="15385" width="10.7109375" customWidth="1"/>
    <col min="15386" max="15386" width="9" customWidth="1"/>
    <col min="15387" max="15387" width="9.5703125" customWidth="1"/>
    <col min="15388" max="15388" width="9" customWidth="1"/>
    <col min="15389" max="15389" width="12" customWidth="1"/>
    <col min="15390" max="15390" width="9" customWidth="1"/>
    <col min="15391" max="15391" width="12.5703125" customWidth="1"/>
    <col min="15392" max="15392" width="9" customWidth="1"/>
    <col min="15393" max="15393" width="14.5703125" customWidth="1"/>
    <col min="15394" max="15394" width="9" customWidth="1"/>
    <col min="15395" max="15616" width="9.140625" customWidth="1"/>
    <col min="15617" max="15617" width="6.42578125" customWidth="1"/>
    <col min="15618" max="15618" width="52.5703125" customWidth="1"/>
    <col min="15619" max="15619" width="11.85546875" customWidth="1"/>
    <col min="15620" max="15622" width="9" customWidth="1"/>
    <col min="15623" max="15623" width="11.28515625" customWidth="1"/>
    <col min="15624" max="15626" width="9" customWidth="1"/>
    <col min="15627" max="15627" width="11.28515625" customWidth="1"/>
    <col min="15628" max="15628" width="9" customWidth="1"/>
    <col min="15629" max="15629" width="11.5703125" customWidth="1"/>
    <col min="15630" max="15632" width="9" customWidth="1"/>
    <col min="15633" max="15633" width="11" customWidth="1"/>
    <col min="15634" max="15634" width="9" customWidth="1"/>
    <col min="15635" max="15635" width="11" customWidth="1"/>
    <col min="15636" max="15636" width="9" customWidth="1"/>
    <col min="15637" max="15637" width="12.42578125" customWidth="1"/>
    <col min="15638" max="15638" width="9" customWidth="1"/>
    <col min="15639" max="15639" width="9.5703125" customWidth="1"/>
    <col min="15640" max="15640" width="9" customWidth="1"/>
    <col min="15641" max="15641" width="10.7109375" customWidth="1"/>
    <col min="15642" max="15642" width="9" customWidth="1"/>
    <col min="15643" max="15643" width="9.5703125" customWidth="1"/>
    <col min="15644" max="15644" width="9" customWidth="1"/>
    <col min="15645" max="15645" width="12" customWidth="1"/>
    <col min="15646" max="15646" width="9" customWidth="1"/>
    <col min="15647" max="15647" width="12.5703125" customWidth="1"/>
    <col min="15648" max="15648" width="9" customWidth="1"/>
    <col min="15649" max="15649" width="14.5703125" customWidth="1"/>
    <col min="15650" max="15650" width="9" customWidth="1"/>
    <col min="15651" max="15872" width="9.140625" customWidth="1"/>
    <col min="15873" max="15873" width="6.42578125" customWidth="1"/>
    <col min="15874" max="15874" width="52.5703125" customWidth="1"/>
    <col min="15875" max="15875" width="11.85546875" customWidth="1"/>
    <col min="15876" max="15878" width="9" customWidth="1"/>
    <col min="15879" max="15879" width="11.28515625" customWidth="1"/>
    <col min="15880" max="15882" width="9" customWidth="1"/>
    <col min="15883" max="15883" width="11.28515625" customWidth="1"/>
    <col min="15884" max="15884" width="9" customWidth="1"/>
    <col min="15885" max="15885" width="11.5703125" customWidth="1"/>
    <col min="15886" max="15888" width="9" customWidth="1"/>
    <col min="15889" max="15889" width="11" customWidth="1"/>
    <col min="15890" max="15890" width="9" customWidth="1"/>
    <col min="15891" max="15891" width="11" customWidth="1"/>
    <col min="15892" max="15892" width="9" customWidth="1"/>
    <col min="15893" max="15893" width="12.42578125" customWidth="1"/>
    <col min="15894" max="15894" width="9" customWidth="1"/>
    <col min="15895" max="15895" width="9.5703125" customWidth="1"/>
    <col min="15896" max="15896" width="9" customWidth="1"/>
    <col min="15897" max="15897" width="10.7109375" customWidth="1"/>
    <col min="15898" max="15898" width="9" customWidth="1"/>
    <col min="15899" max="15899" width="9.5703125" customWidth="1"/>
    <col min="15900" max="15900" width="9" customWidth="1"/>
    <col min="15901" max="15901" width="12" customWidth="1"/>
    <col min="15902" max="15902" width="9" customWidth="1"/>
    <col min="15903" max="15903" width="12.5703125" customWidth="1"/>
    <col min="15904" max="15904" width="9" customWidth="1"/>
    <col min="15905" max="15905" width="14.5703125" customWidth="1"/>
    <col min="15906" max="15906" width="9" customWidth="1"/>
    <col min="15907" max="16128" width="9.140625" customWidth="1"/>
    <col min="16129" max="16129" width="6.42578125" customWidth="1"/>
    <col min="16130" max="16130" width="52.5703125" customWidth="1"/>
    <col min="16131" max="16131" width="11.85546875" customWidth="1"/>
    <col min="16132" max="16134" width="9" customWidth="1"/>
    <col min="16135" max="16135" width="11.28515625" customWidth="1"/>
    <col min="16136" max="16138" width="9" customWidth="1"/>
    <col min="16139" max="16139" width="11.28515625" customWidth="1"/>
    <col min="16140" max="16140" width="9" customWidth="1"/>
    <col min="16141" max="16141" width="11.5703125" customWidth="1"/>
    <col min="16142" max="16144" width="9" customWidth="1"/>
    <col min="16145" max="16145" width="11" customWidth="1"/>
    <col min="16146" max="16146" width="9" customWidth="1"/>
    <col min="16147" max="16147" width="11" customWidth="1"/>
    <col min="16148" max="16148" width="9" customWidth="1"/>
    <col min="16149" max="16149" width="12.42578125" customWidth="1"/>
    <col min="16150" max="16150" width="9" customWidth="1"/>
    <col min="16151" max="16151" width="9.5703125" customWidth="1"/>
    <col min="16152" max="16152" width="9" customWidth="1"/>
    <col min="16153" max="16153" width="10.7109375" customWidth="1"/>
    <col min="16154" max="16154" width="9" customWidth="1"/>
    <col min="16155" max="16155" width="9.5703125" customWidth="1"/>
    <col min="16156" max="16156" width="9" customWidth="1"/>
    <col min="16157" max="16157" width="12" customWidth="1"/>
    <col min="16158" max="16158" width="9" customWidth="1"/>
    <col min="16159" max="16159" width="12.5703125" customWidth="1"/>
    <col min="16160" max="16160" width="9" customWidth="1"/>
    <col min="16161" max="16161" width="14.5703125" customWidth="1"/>
    <col min="16162" max="16162" width="9" customWidth="1"/>
    <col min="16163" max="16384" width="9.140625" customWidth="1"/>
  </cols>
  <sheetData>
    <row r="1" spans="1:34" ht="36.75" customHeight="1" x14ac:dyDescent="0.25">
      <c r="AC1" s="154" t="s">
        <v>202</v>
      </c>
      <c r="AD1" s="154"/>
      <c r="AE1" s="154"/>
      <c r="AF1" s="154"/>
      <c r="AG1" s="154"/>
      <c r="AH1" s="154"/>
    </row>
    <row r="2" spans="1:34" ht="15.75" customHeight="1" x14ac:dyDescent="0.25">
      <c r="A2" s="163" t="s">
        <v>167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</row>
    <row r="3" spans="1:34" ht="15" customHeight="1" x14ac:dyDescent="0.25">
      <c r="A3" s="171" t="s">
        <v>57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</row>
    <row r="4" spans="1:34" ht="12.75" customHeight="1" x14ac:dyDescent="0.25"/>
    <row r="5" spans="1:34" ht="12" customHeight="1" x14ac:dyDescent="0.25">
      <c r="A5" s="172" t="s">
        <v>58</v>
      </c>
      <c r="B5" s="172"/>
      <c r="C5" s="177" t="s">
        <v>59</v>
      </c>
      <c r="D5" s="177"/>
      <c r="E5" s="177"/>
      <c r="F5" s="177"/>
      <c r="G5" s="177"/>
      <c r="H5" s="177"/>
      <c r="I5" s="177"/>
      <c r="J5" s="177"/>
      <c r="K5" s="177"/>
      <c r="L5" s="177"/>
      <c r="M5" s="177" t="s">
        <v>60</v>
      </c>
      <c r="N5" s="177"/>
      <c r="O5" s="177"/>
      <c r="P5" s="177"/>
      <c r="Q5" s="177"/>
      <c r="R5" s="177"/>
      <c r="S5" s="177"/>
      <c r="T5" s="177"/>
      <c r="U5" s="182" t="s">
        <v>61</v>
      </c>
      <c r="V5" s="182"/>
      <c r="W5" s="182"/>
      <c r="X5" s="182"/>
      <c r="Y5" s="182"/>
      <c r="Z5" s="182"/>
      <c r="AA5" s="182"/>
      <c r="AB5" s="182"/>
      <c r="AC5" s="182"/>
      <c r="AD5" s="182"/>
      <c r="AE5" s="183" t="s">
        <v>62</v>
      </c>
      <c r="AF5" s="183"/>
      <c r="AG5" s="172" t="s">
        <v>63</v>
      </c>
      <c r="AH5" s="172"/>
    </row>
    <row r="6" spans="1:34" ht="45.75" customHeight="1" x14ac:dyDescent="0.25">
      <c r="A6" s="173"/>
      <c r="B6" s="174"/>
      <c r="C6" s="178"/>
      <c r="D6" s="179"/>
      <c r="E6" s="179"/>
      <c r="F6" s="179"/>
      <c r="G6" s="179"/>
      <c r="H6" s="179"/>
      <c r="I6" s="179"/>
      <c r="J6" s="179"/>
      <c r="K6" s="179"/>
      <c r="L6" s="179"/>
      <c r="M6" s="180"/>
      <c r="N6" s="181"/>
      <c r="O6" s="181"/>
      <c r="P6" s="181"/>
      <c r="Q6" s="181"/>
      <c r="R6" s="181"/>
      <c r="S6" s="181"/>
      <c r="T6" s="181"/>
      <c r="U6" s="182" t="s">
        <v>64</v>
      </c>
      <c r="V6" s="182"/>
      <c r="W6" s="185" t="s">
        <v>65</v>
      </c>
      <c r="X6" s="185"/>
      <c r="Y6" s="185" t="s">
        <v>66</v>
      </c>
      <c r="Z6" s="185"/>
      <c r="AA6" s="185" t="s">
        <v>67</v>
      </c>
      <c r="AB6" s="185"/>
      <c r="AC6" s="186" t="s">
        <v>68</v>
      </c>
      <c r="AD6" s="186"/>
      <c r="AE6" s="173"/>
      <c r="AF6" s="184"/>
      <c r="AG6" s="173"/>
      <c r="AH6" s="174"/>
    </row>
    <row r="7" spans="1:34" ht="12" customHeight="1" x14ac:dyDescent="0.25">
      <c r="A7" s="173"/>
      <c r="B7" s="174"/>
      <c r="C7" s="182" t="s">
        <v>69</v>
      </c>
      <c r="D7" s="182"/>
      <c r="E7" s="187" t="s">
        <v>70</v>
      </c>
      <c r="F7" s="187"/>
      <c r="G7" s="187" t="s">
        <v>71</v>
      </c>
      <c r="H7" s="187"/>
      <c r="I7" s="182" t="s">
        <v>72</v>
      </c>
      <c r="J7" s="182"/>
      <c r="K7" s="187" t="s">
        <v>73</v>
      </c>
      <c r="L7" s="187"/>
      <c r="M7" s="182" t="s">
        <v>74</v>
      </c>
      <c r="N7" s="182"/>
      <c r="O7" s="182" t="s">
        <v>72</v>
      </c>
      <c r="P7" s="182"/>
      <c r="Q7" s="187" t="s">
        <v>71</v>
      </c>
      <c r="R7" s="187"/>
      <c r="S7" s="187" t="s">
        <v>73</v>
      </c>
      <c r="T7" s="187"/>
      <c r="U7" s="187" t="s">
        <v>71</v>
      </c>
      <c r="V7" s="187"/>
      <c r="W7" s="187" t="s">
        <v>71</v>
      </c>
      <c r="X7" s="187"/>
      <c r="Y7" s="187" t="s">
        <v>73</v>
      </c>
      <c r="Z7" s="187"/>
      <c r="AA7" s="187" t="s">
        <v>73</v>
      </c>
      <c r="AB7" s="187"/>
      <c r="AC7" s="187" t="s">
        <v>73</v>
      </c>
      <c r="AD7" s="187"/>
      <c r="AE7" s="173"/>
      <c r="AF7" s="184"/>
      <c r="AG7" s="175"/>
      <c r="AH7" s="176"/>
    </row>
    <row r="8" spans="1:34" ht="12" customHeight="1" x14ac:dyDescent="0.25">
      <c r="A8" s="175"/>
      <c r="B8" s="176"/>
      <c r="C8" s="71" t="s">
        <v>42</v>
      </c>
      <c r="D8" s="72" t="s">
        <v>4</v>
      </c>
      <c r="E8" s="71" t="s">
        <v>42</v>
      </c>
      <c r="F8" s="72" t="s">
        <v>4</v>
      </c>
      <c r="G8" s="71" t="s">
        <v>42</v>
      </c>
      <c r="H8" s="72" t="s">
        <v>4</v>
      </c>
      <c r="I8" s="71" t="s">
        <v>42</v>
      </c>
      <c r="J8" s="72" t="s">
        <v>4</v>
      </c>
      <c r="K8" s="71" t="s">
        <v>42</v>
      </c>
      <c r="L8" s="72" t="s">
        <v>4</v>
      </c>
      <c r="M8" s="71" t="s">
        <v>42</v>
      </c>
      <c r="N8" s="72" t="s">
        <v>4</v>
      </c>
      <c r="O8" s="71" t="s">
        <v>42</v>
      </c>
      <c r="P8" s="72" t="s">
        <v>4</v>
      </c>
      <c r="Q8" s="71" t="s">
        <v>42</v>
      </c>
      <c r="R8" s="72" t="s">
        <v>4</v>
      </c>
      <c r="S8" s="71" t="s">
        <v>42</v>
      </c>
      <c r="T8" s="72" t="s">
        <v>4</v>
      </c>
      <c r="U8" s="71" t="s">
        <v>42</v>
      </c>
      <c r="V8" s="72" t="s">
        <v>4</v>
      </c>
      <c r="W8" s="71" t="s">
        <v>42</v>
      </c>
      <c r="X8" s="72" t="s">
        <v>4</v>
      </c>
      <c r="Y8" s="71" t="s">
        <v>42</v>
      </c>
      <c r="Z8" s="72" t="s">
        <v>4</v>
      </c>
      <c r="AA8" s="71" t="s">
        <v>42</v>
      </c>
      <c r="AB8" s="72" t="s">
        <v>4</v>
      </c>
      <c r="AC8" s="73" t="s">
        <v>42</v>
      </c>
      <c r="AD8" s="74" t="s">
        <v>4</v>
      </c>
      <c r="AE8" s="73" t="s">
        <v>42</v>
      </c>
      <c r="AF8" s="74" t="s">
        <v>4</v>
      </c>
      <c r="AG8" s="73" t="s">
        <v>42</v>
      </c>
      <c r="AH8" s="74" t="s">
        <v>4</v>
      </c>
    </row>
    <row r="9" spans="1:34" s="70" customFormat="1" ht="24.75" customHeight="1" x14ac:dyDescent="0.2">
      <c r="A9" s="75">
        <v>1</v>
      </c>
      <c r="B9" s="76" t="s">
        <v>75</v>
      </c>
      <c r="C9" s="77">
        <v>3428409</v>
      </c>
      <c r="D9" s="78">
        <v>66</v>
      </c>
      <c r="E9" s="79"/>
      <c r="F9" s="79"/>
      <c r="G9" s="77">
        <v>73639342</v>
      </c>
      <c r="H9" s="77">
        <v>1589</v>
      </c>
      <c r="I9" s="77">
        <v>5806542</v>
      </c>
      <c r="J9" s="78">
        <v>69</v>
      </c>
      <c r="K9" s="79"/>
      <c r="L9" s="79"/>
      <c r="M9" s="79"/>
      <c r="N9" s="79"/>
      <c r="O9" s="77">
        <v>3068696</v>
      </c>
      <c r="P9" s="78">
        <v>37</v>
      </c>
      <c r="Q9" s="77">
        <v>9667525</v>
      </c>
      <c r="R9" s="78">
        <v>199</v>
      </c>
      <c r="S9" s="79"/>
      <c r="T9" s="79"/>
      <c r="U9" s="77">
        <v>2438603</v>
      </c>
      <c r="V9" s="77">
        <v>2201</v>
      </c>
      <c r="W9" s="79"/>
      <c r="X9" s="79"/>
      <c r="Y9" s="79"/>
      <c r="Z9" s="79"/>
      <c r="AA9" s="79"/>
      <c r="AB9" s="79"/>
      <c r="AC9" s="79"/>
      <c r="AD9" s="79"/>
      <c r="AE9" s="77">
        <v>1165221</v>
      </c>
      <c r="AF9" s="78">
        <v>62</v>
      </c>
      <c r="AG9" s="77">
        <v>99214338</v>
      </c>
      <c r="AH9" s="79"/>
    </row>
    <row r="10" spans="1:34" s="70" customFormat="1" ht="36.75" customHeight="1" x14ac:dyDescent="0.2">
      <c r="A10" s="75">
        <v>2</v>
      </c>
      <c r="B10" s="76" t="s">
        <v>76</v>
      </c>
      <c r="C10" s="79"/>
      <c r="D10" s="79"/>
      <c r="E10" s="77">
        <v>19789394</v>
      </c>
      <c r="F10" s="78">
        <v>609</v>
      </c>
      <c r="G10" s="77">
        <v>50017073</v>
      </c>
      <c r="H10" s="77">
        <v>1672</v>
      </c>
      <c r="I10" s="77">
        <v>1322882</v>
      </c>
      <c r="J10" s="78">
        <v>27</v>
      </c>
      <c r="K10" s="79"/>
      <c r="L10" s="79"/>
      <c r="M10" s="79"/>
      <c r="N10" s="79"/>
      <c r="O10" s="79"/>
      <c r="P10" s="79"/>
      <c r="Q10" s="77">
        <v>19253743</v>
      </c>
      <c r="R10" s="78">
        <v>348</v>
      </c>
      <c r="S10" s="77">
        <v>628002</v>
      </c>
      <c r="T10" s="78">
        <v>67</v>
      </c>
      <c r="U10" s="77">
        <v>3987809</v>
      </c>
      <c r="V10" s="77">
        <v>2684</v>
      </c>
      <c r="W10" s="79"/>
      <c r="X10" s="79"/>
      <c r="Y10" s="77">
        <v>612354</v>
      </c>
      <c r="Z10" s="78">
        <v>768</v>
      </c>
      <c r="AA10" s="77">
        <v>101044</v>
      </c>
      <c r="AB10" s="78">
        <v>137</v>
      </c>
      <c r="AC10" s="79"/>
      <c r="AD10" s="79"/>
      <c r="AE10" s="79"/>
      <c r="AF10" s="79"/>
      <c r="AG10" s="77">
        <v>95712301</v>
      </c>
      <c r="AH10" s="79"/>
    </row>
    <row r="11" spans="1:34" s="70" customFormat="1" ht="24.75" customHeight="1" x14ac:dyDescent="0.2">
      <c r="A11" s="75">
        <v>3</v>
      </c>
      <c r="B11" s="76" t="s">
        <v>77</v>
      </c>
      <c r="C11" s="79"/>
      <c r="D11" s="79"/>
      <c r="E11" s="79"/>
      <c r="F11" s="79"/>
      <c r="G11" s="77">
        <v>18534221</v>
      </c>
      <c r="H11" s="78">
        <v>618</v>
      </c>
      <c r="I11" s="79"/>
      <c r="J11" s="79"/>
      <c r="K11" s="77">
        <v>845463</v>
      </c>
      <c r="L11" s="78">
        <v>60</v>
      </c>
      <c r="M11" s="77">
        <v>57483</v>
      </c>
      <c r="N11" s="78">
        <v>3</v>
      </c>
      <c r="O11" s="79"/>
      <c r="P11" s="79"/>
      <c r="Q11" s="77">
        <v>1286966</v>
      </c>
      <c r="R11" s="78">
        <v>52</v>
      </c>
      <c r="S11" s="79"/>
      <c r="T11" s="79"/>
      <c r="U11" s="77">
        <v>1560924</v>
      </c>
      <c r="V11" s="77">
        <v>1478</v>
      </c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7">
        <v>22285057</v>
      </c>
      <c r="AH11" s="79"/>
    </row>
    <row r="12" spans="1:34" s="70" customFormat="1" ht="36.75" customHeight="1" x14ac:dyDescent="0.2">
      <c r="A12" s="75">
        <v>4</v>
      </c>
      <c r="B12" s="76" t="s">
        <v>78</v>
      </c>
      <c r="C12" s="77">
        <v>10008566</v>
      </c>
      <c r="D12" s="78">
        <v>374</v>
      </c>
      <c r="E12" s="79"/>
      <c r="F12" s="79"/>
      <c r="G12" s="79"/>
      <c r="H12" s="79"/>
      <c r="I12" s="79"/>
      <c r="J12" s="79"/>
      <c r="K12" s="79"/>
      <c r="L12" s="79"/>
      <c r="M12" s="77">
        <v>2284982</v>
      </c>
      <c r="N12" s="78">
        <v>166</v>
      </c>
      <c r="O12" s="79"/>
      <c r="P12" s="79"/>
      <c r="Q12" s="79"/>
      <c r="R12" s="79"/>
      <c r="S12" s="79"/>
      <c r="T12" s="79"/>
      <c r="U12" s="77">
        <v>618761</v>
      </c>
      <c r="V12" s="78">
        <v>108</v>
      </c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7">
        <v>12912309</v>
      </c>
      <c r="AH12" s="79"/>
    </row>
    <row r="13" spans="1:34" s="70" customFormat="1" ht="36.75" customHeight="1" x14ac:dyDescent="0.2">
      <c r="A13" s="75">
        <v>5</v>
      </c>
      <c r="B13" s="76" t="s">
        <v>79</v>
      </c>
      <c r="C13" s="79"/>
      <c r="D13" s="79"/>
      <c r="E13" s="79"/>
      <c r="F13" s="79"/>
      <c r="G13" s="79"/>
      <c r="H13" s="79"/>
      <c r="I13" s="77">
        <v>80107174</v>
      </c>
      <c r="J13" s="78">
        <v>769</v>
      </c>
      <c r="K13" s="79"/>
      <c r="L13" s="79"/>
      <c r="M13" s="79"/>
      <c r="N13" s="79"/>
      <c r="O13" s="77">
        <v>68932912</v>
      </c>
      <c r="P13" s="78">
        <v>615</v>
      </c>
      <c r="Q13" s="79"/>
      <c r="R13" s="79"/>
      <c r="S13" s="79"/>
      <c r="T13" s="79"/>
      <c r="U13" s="77">
        <v>6709105</v>
      </c>
      <c r="V13" s="77">
        <v>4047</v>
      </c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7">
        <v>155749191</v>
      </c>
      <c r="AH13" s="79"/>
    </row>
    <row r="14" spans="1:34" s="70" customFormat="1" ht="24.75" customHeight="1" x14ac:dyDescent="0.2">
      <c r="A14" s="75">
        <v>6</v>
      </c>
      <c r="B14" s="76" t="s">
        <v>80</v>
      </c>
      <c r="C14" s="79"/>
      <c r="D14" s="79"/>
      <c r="E14" s="79"/>
      <c r="F14" s="79"/>
      <c r="G14" s="79"/>
      <c r="H14" s="79"/>
      <c r="I14" s="77">
        <v>15111572</v>
      </c>
      <c r="J14" s="78">
        <v>161</v>
      </c>
      <c r="K14" s="79"/>
      <c r="L14" s="79"/>
      <c r="M14" s="79"/>
      <c r="N14" s="79"/>
      <c r="O14" s="77">
        <v>11803982</v>
      </c>
      <c r="P14" s="78">
        <v>102</v>
      </c>
      <c r="Q14" s="79"/>
      <c r="R14" s="79"/>
      <c r="S14" s="79"/>
      <c r="T14" s="79"/>
      <c r="U14" s="77">
        <v>1341729</v>
      </c>
      <c r="V14" s="78">
        <v>907</v>
      </c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7">
        <v>28257283</v>
      </c>
      <c r="AH14" s="79"/>
    </row>
    <row r="15" spans="1:34" s="70" customFormat="1" ht="36.75" customHeight="1" x14ac:dyDescent="0.2">
      <c r="A15" s="75">
        <v>7</v>
      </c>
      <c r="B15" s="76" t="s">
        <v>81</v>
      </c>
      <c r="C15" s="79"/>
      <c r="D15" s="79"/>
      <c r="E15" s="79"/>
      <c r="F15" s="79"/>
      <c r="G15" s="77">
        <v>2005910</v>
      </c>
      <c r="H15" s="78">
        <v>87</v>
      </c>
      <c r="I15" s="79"/>
      <c r="J15" s="79"/>
      <c r="K15" s="79"/>
      <c r="L15" s="79"/>
      <c r="M15" s="79"/>
      <c r="N15" s="79"/>
      <c r="O15" s="79"/>
      <c r="P15" s="79"/>
      <c r="Q15" s="77">
        <v>1606642</v>
      </c>
      <c r="R15" s="78">
        <v>71</v>
      </c>
      <c r="S15" s="79"/>
      <c r="T15" s="79"/>
      <c r="U15" s="77">
        <v>201929</v>
      </c>
      <c r="V15" s="78">
        <v>297</v>
      </c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7">
        <v>3814481</v>
      </c>
      <c r="AH15" s="79"/>
    </row>
    <row r="16" spans="1:34" s="70" customFormat="1" ht="60.75" customHeight="1" x14ac:dyDescent="0.2">
      <c r="A16" s="75">
        <v>8</v>
      </c>
      <c r="B16" s="76" t="s">
        <v>82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7">
        <v>1397838</v>
      </c>
      <c r="R16" s="78">
        <v>124</v>
      </c>
      <c r="S16" s="77">
        <v>328852</v>
      </c>
      <c r="T16" s="78">
        <v>30</v>
      </c>
      <c r="U16" s="79"/>
      <c r="V16" s="79"/>
      <c r="W16" s="79"/>
      <c r="X16" s="79"/>
      <c r="Y16" s="77">
        <v>82448</v>
      </c>
      <c r="Z16" s="78">
        <v>128</v>
      </c>
      <c r="AA16" s="79"/>
      <c r="AB16" s="79"/>
      <c r="AC16" s="79"/>
      <c r="AD16" s="79"/>
      <c r="AE16" s="79"/>
      <c r="AF16" s="79"/>
      <c r="AG16" s="77">
        <v>1809138</v>
      </c>
      <c r="AH16" s="79"/>
    </row>
    <row r="17" spans="1:34" s="70" customFormat="1" ht="72.75" customHeight="1" x14ac:dyDescent="0.2">
      <c r="A17" s="75">
        <v>9</v>
      </c>
      <c r="B17" s="76" t="s">
        <v>83</v>
      </c>
      <c r="C17" s="79"/>
      <c r="D17" s="79"/>
      <c r="E17" s="79"/>
      <c r="F17" s="79"/>
      <c r="G17" s="77">
        <v>3624616</v>
      </c>
      <c r="H17" s="78">
        <v>91</v>
      </c>
      <c r="I17" s="79"/>
      <c r="J17" s="79"/>
      <c r="K17" s="79"/>
      <c r="L17" s="79"/>
      <c r="M17" s="79"/>
      <c r="N17" s="79"/>
      <c r="O17" s="79"/>
      <c r="P17" s="79"/>
      <c r="Q17" s="77">
        <v>2305124</v>
      </c>
      <c r="R17" s="78">
        <v>84</v>
      </c>
      <c r="S17" s="79"/>
      <c r="T17" s="79"/>
      <c r="U17" s="77">
        <v>83305</v>
      </c>
      <c r="V17" s="78">
        <v>148</v>
      </c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7">
        <v>6013045</v>
      </c>
      <c r="AH17" s="79"/>
    </row>
    <row r="18" spans="1:34" s="70" customFormat="1" ht="24.75" customHeight="1" x14ac:dyDescent="0.2">
      <c r="A18" s="75">
        <v>10</v>
      </c>
      <c r="B18" s="76" t="s">
        <v>84</v>
      </c>
      <c r="C18" s="79"/>
      <c r="D18" s="79"/>
      <c r="E18" s="79"/>
      <c r="F18" s="79"/>
      <c r="G18" s="77">
        <v>11217660</v>
      </c>
      <c r="H18" s="78">
        <v>363</v>
      </c>
      <c r="I18" s="77">
        <v>1349874</v>
      </c>
      <c r="J18" s="78">
        <v>40</v>
      </c>
      <c r="K18" s="77">
        <v>56551622</v>
      </c>
      <c r="L18" s="77">
        <v>2537</v>
      </c>
      <c r="M18" s="79"/>
      <c r="N18" s="79"/>
      <c r="O18" s="77">
        <v>24402</v>
      </c>
      <c r="P18" s="78">
        <v>4</v>
      </c>
      <c r="Q18" s="79"/>
      <c r="R18" s="79"/>
      <c r="S18" s="77">
        <v>8766104</v>
      </c>
      <c r="T18" s="78">
        <v>769</v>
      </c>
      <c r="U18" s="77">
        <v>2942241</v>
      </c>
      <c r="V18" s="78">
        <v>101</v>
      </c>
      <c r="W18" s="79"/>
      <c r="X18" s="79"/>
      <c r="Y18" s="77">
        <v>4422924</v>
      </c>
      <c r="Z18" s="77">
        <v>5612</v>
      </c>
      <c r="AA18" s="77">
        <v>736462</v>
      </c>
      <c r="AB18" s="77">
        <v>1000</v>
      </c>
      <c r="AC18" s="79"/>
      <c r="AD18" s="79"/>
      <c r="AE18" s="79"/>
      <c r="AF18" s="79"/>
      <c r="AG18" s="77">
        <v>86011289</v>
      </c>
      <c r="AH18" s="79"/>
    </row>
    <row r="19" spans="1:34" s="70" customFormat="1" ht="36.75" customHeight="1" x14ac:dyDescent="0.2">
      <c r="A19" s="75">
        <v>11</v>
      </c>
      <c r="B19" s="76" t="s">
        <v>85</v>
      </c>
      <c r="C19" s="79"/>
      <c r="D19" s="79"/>
      <c r="E19" s="77">
        <v>12654928</v>
      </c>
      <c r="F19" s="78">
        <v>400</v>
      </c>
      <c r="G19" s="77">
        <v>3012166</v>
      </c>
      <c r="H19" s="78">
        <v>177</v>
      </c>
      <c r="I19" s="77">
        <v>57332</v>
      </c>
      <c r="J19" s="78">
        <v>2</v>
      </c>
      <c r="K19" s="77">
        <v>11942015</v>
      </c>
      <c r="L19" s="78">
        <v>595</v>
      </c>
      <c r="M19" s="79"/>
      <c r="N19" s="79"/>
      <c r="O19" s="77">
        <v>13748</v>
      </c>
      <c r="P19" s="78">
        <v>1</v>
      </c>
      <c r="Q19" s="79"/>
      <c r="R19" s="79"/>
      <c r="S19" s="77">
        <v>2752782</v>
      </c>
      <c r="T19" s="78">
        <v>291</v>
      </c>
      <c r="U19" s="77">
        <v>1100947</v>
      </c>
      <c r="V19" s="78">
        <v>249</v>
      </c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7">
        <v>31533918</v>
      </c>
      <c r="AH19" s="79"/>
    </row>
    <row r="20" spans="1:34" s="70" customFormat="1" ht="36.75" customHeight="1" x14ac:dyDescent="0.2">
      <c r="A20" s="75">
        <v>12</v>
      </c>
      <c r="B20" s="76" t="s">
        <v>86</v>
      </c>
      <c r="C20" s="79"/>
      <c r="D20" s="79"/>
      <c r="E20" s="79"/>
      <c r="F20" s="79"/>
      <c r="G20" s="79"/>
      <c r="H20" s="79"/>
      <c r="I20" s="79"/>
      <c r="J20" s="79"/>
      <c r="K20" s="77">
        <v>345177</v>
      </c>
      <c r="L20" s="78">
        <v>17</v>
      </c>
      <c r="M20" s="79"/>
      <c r="N20" s="79"/>
      <c r="O20" s="77">
        <v>18026</v>
      </c>
      <c r="P20" s="78">
        <v>4</v>
      </c>
      <c r="Q20" s="79"/>
      <c r="R20" s="79"/>
      <c r="S20" s="77">
        <v>9274561</v>
      </c>
      <c r="T20" s="78">
        <v>781</v>
      </c>
      <c r="U20" s="79"/>
      <c r="V20" s="79"/>
      <c r="W20" s="79"/>
      <c r="X20" s="79"/>
      <c r="Y20" s="77">
        <v>3632652</v>
      </c>
      <c r="Z20" s="77">
        <v>4676</v>
      </c>
      <c r="AA20" s="77">
        <v>626428</v>
      </c>
      <c r="AB20" s="78">
        <v>850</v>
      </c>
      <c r="AC20" s="77">
        <v>1069946</v>
      </c>
      <c r="AD20" s="78">
        <v>395</v>
      </c>
      <c r="AE20" s="79"/>
      <c r="AF20" s="79"/>
      <c r="AG20" s="77">
        <v>14966790</v>
      </c>
      <c r="AH20" s="79"/>
    </row>
    <row r="21" spans="1:34" s="70" customFormat="1" ht="36.75" customHeight="1" x14ac:dyDescent="0.2">
      <c r="A21" s="75">
        <v>13</v>
      </c>
      <c r="B21" s="76" t="s">
        <v>87</v>
      </c>
      <c r="C21" s="79"/>
      <c r="D21" s="79"/>
      <c r="E21" s="79"/>
      <c r="F21" s="79"/>
      <c r="G21" s="77">
        <v>8490117</v>
      </c>
      <c r="H21" s="78">
        <v>141</v>
      </c>
      <c r="I21" s="79"/>
      <c r="J21" s="79"/>
      <c r="K21" s="77">
        <v>19780180</v>
      </c>
      <c r="L21" s="78">
        <v>419</v>
      </c>
      <c r="M21" s="79"/>
      <c r="N21" s="79"/>
      <c r="O21" s="79"/>
      <c r="P21" s="79"/>
      <c r="Q21" s="77">
        <v>9089</v>
      </c>
      <c r="R21" s="78">
        <v>1</v>
      </c>
      <c r="S21" s="77">
        <v>779970</v>
      </c>
      <c r="T21" s="78">
        <v>58</v>
      </c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7">
        <v>29059356</v>
      </c>
      <c r="AH21" s="79"/>
    </row>
    <row r="22" spans="1:34" s="70" customFormat="1" ht="36.75" customHeight="1" x14ac:dyDescent="0.2">
      <c r="A22" s="75">
        <v>14</v>
      </c>
      <c r="B22" s="76" t="s">
        <v>88</v>
      </c>
      <c r="C22" s="79"/>
      <c r="D22" s="79"/>
      <c r="E22" s="79"/>
      <c r="F22" s="79"/>
      <c r="G22" s="77">
        <v>7154568</v>
      </c>
      <c r="H22" s="78">
        <v>240</v>
      </c>
      <c r="I22" s="77">
        <v>24996</v>
      </c>
      <c r="J22" s="78">
        <v>1</v>
      </c>
      <c r="K22" s="77">
        <v>10014946</v>
      </c>
      <c r="L22" s="78">
        <v>493</v>
      </c>
      <c r="M22" s="79"/>
      <c r="N22" s="79"/>
      <c r="O22" s="77">
        <v>140698</v>
      </c>
      <c r="P22" s="78">
        <v>28</v>
      </c>
      <c r="Q22" s="77">
        <v>151598</v>
      </c>
      <c r="R22" s="78">
        <v>1</v>
      </c>
      <c r="S22" s="77">
        <v>10124778</v>
      </c>
      <c r="T22" s="78">
        <v>821</v>
      </c>
      <c r="U22" s="77">
        <v>62357</v>
      </c>
      <c r="V22" s="78">
        <v>75</v>
      </c>
      <c r="W22" s="77">
        <v>964443</v>
      </c>
      <c r="X22" s="77">
        <v>1421</v>
      </c>
      <c r="Y22" s="77">
        <v>3051245</v>
      </c>
      <c r="Z22" s="77">
        <v>3880</v>
      </c>
      <c r="AA22" s="77">
        <v>485678</v>
      </c>
      <c r="AB22" s="78">
        <v>659</v>
      </c>
      <c r="AC22" s="77">
        <v>11354478</v>
      </c>
      <c r="AD22" s="77">
        <v>7755</v>
      </c>
      <c r="AE22" s="79"/>
      <c r="AF22" s="79"/>
      <c r="AG22" s="77">
        <v>43529785</v>
      </c>
      <c r="AH22" s="79"/>
    </row>
    <row r="23" spans="1:34" s="70" customFormat="1" ht="36.75" customHeight="1" x14ac:dyDescent="0.2">
      <c r="A23" s="75">
        <v>15</v>
      </c>
      <c r="B23" s="76" t="s">
        <v>89</v>
      </c>
      <c r="C23" s="79"/>
      <c r="D23" s="79"/>
      <c r="E23" s="79"/>
      <c r="F23" s="79"/>
      <c r="G23" s="77">
        <v>1744195</v>
      </c>
      <c r="H23" s="78">
        <v>78</v>
      </c>
      <c r="I23" s="79"/>
      <c r="J23" s="79"/>
      <c r="K23" s="77">
        <v>9672831</v>
      </c>
      <c r="L23" s="78">
        <v>434</v>
      </c>
      <c r="M23" s="79"/>
      <c r="N23" s="79"/>
      <c r="O23" s="77">
        <v>37857</v>
      </c>
      <c r="P23" s="78">
        <v>8</v>
      </c>
      <c r="Q23" s="77">
        <v>242556</v>
      </c>
      <c r="R23" s="78">
        <v>2</v>
      </c>
      <c r="S23" s="77">
        <v>5641866</v>
      </c>
      <c r="T23" s="78">
        <v>511</v>
      </c>
      <c r="U23" s="79"/>
      <c r="V23" s="79"/>
      <c r="W23" s="79"/>
      <c r="X23" s="79"/>
      <c r="Y23" s="77">
        <v>2810089</v>
      </c>
      <c r="Z23" s="77">
        <v>3513</v>
      </c>
      <c r="AA23" s="77">
        <v>429755</v>
      </c>
      <c r="AB23" s="78">
        <v>584</v>
      </c>
      <c r="AC23" s="77">
        <v>5913669</v>
      </c>
      <c r="AD23" s="77">
        <v>3779</v>
      </c>
      <c r="AE23" s="79"/>
      <c r="AF23" s="79"/>
      <c r="AG23" s="77">
        <v>26492818</v>
      </c>
      <c r="AH23" s="79"/>
    </row>
    <row r="24" spans="1:34" s="70" customFormat="1" ht="36.75" customHeight="1" x14ac:dyDescent="0.2">
      <c r="A24" s="75">
        <v>16</v>
      </c>
      <c r="B24" s="76" t="s">
        <v>90</v>
      </c>
      <c r="C24" s="79"/>
      <c r="D24" s="79"/>
      <c r="E24" s="79"/>
      <c r="F24" s="79"/>
      <c r="G24" s="77">
        <v>9785602</v>
      </c>
      <c r="H24" s="78">
        <v>661</v>
      </c>
      <c r="I24" s="77">
        <v>20475</v>
      </c>
      <c r="J24" s="78">
        <v>2</v>
      </c>
      <c r="K24" s="77">
        <v>13313032</v>
      </c>
      <c r="L24" s="78">
        <v>827</v>
      </c>
      <c r="M24" s="79"/>
      <c r="N24" s="79"/>
      <c r="O24" s="79"/>
      <c r="P24" s="79"/>
      <c r="Q24" s="79"/>
      <c r="R24" s="79"/>
      <c r="S24" s="77">
        <v>824274</v>
      </c>
      <c r="T24" s="78">
        <v>79</v>
      </c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7">
        <v>23943383</v>
      </c>
      <c r="AH24" s="79"/>
    </row>
    <row r="25" spans="1:34" s="70" customFormat="1" ht="36.75" customHeight="1" x14ac:dyDescent="0.2">
      <c r="A25" s="75">
        <v>17</v>
      </c>
      <c r="B25" s="76" t="s">
        <v>91</v>
      </c>
      <c r="C25" s="77">
        <v>861221</v>
      </c>
      <c r="D25" s="78">
        <v>19</v>
      </c>
      <c r="E25" s="79"/>
      <c r="F25" s="79"/>
      <c r="G25" s="77">
        <v>3242867</v>
      </c>
      <c r="H25" s="78">
        <v>131</v>
      </c>
      <c r="I25" s="79"/>
      <c r="J25" s="79"/>
      <c r="K25" s="77">
        <v>17374052</v>
      </c>
      <c r="L25" s="78">
        <v>738</v>
      </c>
      <c r="M25" s="77">
        <v>4442164</v>
      </c>
      <c r="N25" s="78">
        <v>144</v>
      </c>
      <c r="O25" s="77">
        <v>9898253</v>
      </c>
      <c r="P25" s="78">
        <v>236</v>
      </c>
      <c r="Q25" s="77">
        <v>631654</v>
      </c>
      <c r="R25" s="78">
        <v>10</v>
      </c>
      <c r="S25" s="77">
        <v>6891860</v>
      </c>
      <c r="T25" s="78">
        <v>593</v>
      </c>
      <c r="U25" s="77">
        <v>461337</v>
      </c>
      <c r="V25" s="78">
        <v>203</v>
      </c>
      <c r="W25" s="77">
        <v>1104538</v>
      </c>
      <c r="X25" s="77">
        <v>1288</v>
      </c>
      <c r="Y25" s="77">
        <v>53275</v>
      </c>
      <c r="Z25" s="78">
        <v>75</v>
      </c>
      <c r="AA25" s="77">
        <v>9233</v>
      </c>
      <c r="AB25" s="78">
        <v>13</v>
      </c>
      <c r="AC25" s="77">
        <v>16656127</v>
      </c>
      <c r="AD25" s="77">
        <v>11220</v>
      </c>
      <c r="AE25" s="79"/>
      <c r="AF25" s="79"/>
      <c r="AG25" s="77">
        <v>61626581</v>
      </c>
      <c r="AH25" s="79"/>
    </row>
    <row r="26" spans="1:34" s="70" customFormat="1" ht="36.75" customHeight="1" x14ac:dyDescent="0.2">
      <c r="A26" s="75">
        <v>18</v>
      </c>
      <c r="B26" s="76" t="s">
        <v>92</v>
      </c>
      <c r="C26" s="79"/>
      <c r="D26" s="79"/>
      <c r="E26" s="77">
        <v>15421495</v>
      </c>
      <c r="F26" s="78">
        <v>475</v>
      </c>
      <c r="G26" s="77">
        <v>3355270</v>
      </c>
      <c r="H26" s="78">
        <v>138</v>
      </c>
      <c r="I26" s="77">
        <v>49317</v>
      </c>
      <c r="J26" s="78">
        <v>2</v>
      </c>
      <c r="K26" s="77">
        <v>19682612</v>
      </c>
      <c r="L26" s="78">
        <v>723</v>
      </c>
      <c r="M26" s="79"/>
      <c r="N26" s="79"/>
      <c r="O26" s="77">
        <v>13772</v>
      </c>
      <c r="P26" s="78">
        <v>1</v>
      </c>
      <c r="Q26" s="79"/>
      <c r="R26" s="79"/>
      <c r="S26" s="77">
        <v>2170170</v>
      </c>
      <c r="T26" s="78">
        <v>214</v>
      </c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7">
        <v>40692636</v>
      </c>
      <c r="AH26" s="79"/>
    </row>
    <row r="27" spans="1:34" s="70" customFormat="1" ht="36.75" customHeight="1" x14ac:dyDescent="0.2">
      <c r="A27" s="75">
        <v>19</v>
      </c>
      <c r="B27" s="76" t="s">
        <v>93</v>
      </c>
      <c r="C27" s="79"/>
      <c r="D27" s="79"/>
      <c r="E27" s="79"/>
      <c r="F27" s="79"/>
      <c r="G27" s="77">
        <v>4579758</v>
      </c>
      <c r="H27" s="78">
        <v>87</v>
      </c>
      <c r="I27" s="77">
        <v>1209261</v>
      </c>
      <c r="J27" s="78">
        <v>25</v>
      </c>
      <c r="K27" s="77">
        <v>65041801</v>
      </c>
      <c r="L27" s="77">
        <v>1752</v>
      </c>
      <c r="M27" s="77">
        <v>131864</v>
      </c>
      <c r="N27" s="78">
        <v>11</v>
      </c>
      <c r="O27" s="77">
        <v>45774</v>
      </c>
      <c r="P27" s="78">
        <v>8</v>
      </c>
      <c r="Q27" s="79"/>
      <c r="R27" s="79"/>
      <c r="S27" s="77">
        <v>4971308</v>
      </c>
      <c r="T27" s="78">
        <v>424</v>
      </c>
      <c r="U27" s="79"/>
      <c r="V27" s="79"/>
      <c r="W27" s="77">
        <v>507980</v>
      </c>
      <c r="X27" s="78">
        <v>749</v>
      </c>
      <c r="Y27" s="77">
        <v>2690529</v>
      </c>
      <c r="Z27" s="77">
        <v>3377</v>
      </c>
      <c r="AA27" s="77">
        <v>392186</v>
      </c>
      <c r="AB27" s="78">
        <v>533</v>
      </c>
      <c r="AC27" s="77">
        <v>6828445</v>
      </c>
      <c r="AD27" s="77">
        <v>4870</v>
      </c>
      <c r="AE27" s="79"/>
      <c r="AF27" s="79"/>
      <c r="AG27" s="77">
        <v>86398906</v>
      </c>
      <c r="AH27" s="79"/>
    </row>
    <row r="28" spans="1:34" s="70" customFormat="1" ht="24.75" customHeight="1" x14ac:dyDescent="0.2">
      <c r="A28" s="75">
        <v>20</v>
      </c>
      <c r="B28" s="76" t="s">
        <v>94</v>
      </c>
      <c r="C28" s="77">
        <v>11141842</v>
      </c>
      <c r="D28" s="78">
        <v>222</v>
      </c>
      <c r="E28" s="79"/>
      <c r="F28" s="79"/>
      <c r="G28" s="79"/>
      <c r="H28" s="79"/>
      <c r="I28" s="79"/>
      <c r="J28" s="79"/>
      <c r="K28" s="79"/>
      <c r="L28" s="79"/>
      <c r="M28" s="77">
        <v>219173</v>
      </c>
      <c r="N28" s="78">
        <v>9</v>
      </c>
      <c r="O28" s="79"/>
      <c r="P28" s="79"/>
      <c r="Q28" s="79"/>
      <c r="R28" s="79"/>
      <c r="S28" s="79"/>
      <c r="T28" s="79"/>
      <c r="U28" s="77">
        <v>1646288</v>
      </c>
      <c r="V28" s="78">
        <v>273</v>
      </c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7">
        <v>13007303</v>
      </c>
      <c r="AH28" s="79"/>
    </row>
    <row r="29" spans="1:34" s="70" customFormat="1" ht="36.75" customHeight="1" x14ac:dyDescent="0.2">
      <c r="A29" s="75">
        <v>21</v>
      </c>
      <c r="B29" s="76" t="s">
        <v>95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7">
        <v>609923</v>
      </c>
      <c r="X29" s="78">
        <v>899</v>
      </c>
      <c r="Y29" s="79"/>
      <c r="Z29" s="79"/>
      <c r="AA29" s="79"/>
      <c r="AB29" s="79"/>
      <c r="AC29" s="79"/>
      <c r="AD29" s="79"/>
      <c r="AE29" s="79"/>
      <c r="AF29" s="79"/>
      <c r="AG29" s="77">
        <v>609923</v>
      </c>
      <c r="AH29" s="79"/>
    </row>
    <row r="30" spans="1:34" s="70" customFormat="1" ht="36.75" customHeight="1" x14ac:dyDescent="0.2">
      <c r="A30" s="75">
        <v>22</v>
      </c>
      <c r="B30" s="76" t="s">
        <v>96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7">
        <v>66623659</v>
      </c>
      <c r="AF30" s="79"/>
      <c r="AG30" s="77">
        <v>66623659</v>
      </c>
      <c r="AH30" s="79"/>
    </row>
    <row r="31" spans="1:34" s="70" customFormat="1" ht="24.75" customHeight="1" x14ac:dyDescent="0.2">
      <c r="A31" s="75">
        <v>23</v>
      </c>
      <c r="B31" s="76" t="s">
        <v>97</v>
      </c>
      <c r="C31" s="79"/>
      <c r="D31" s="79"/>
      <c r="E31" s="79"/>
      <c r="F31" s="79"/>
      <c r="G31" s="77">
        <v>94218</v>
      </c>
      <c r="H31" s="78">
        <v>4</v>
      </c>
      <c r="I31" s="77">
        <v>24826</v>
      </c>
      <c r="J31" s="78">
        <v>1</v>
      </c>
      <c r="K31" s="77">
        <v>3063328</v>
      </c>
      <c r="L31" s="78">
        <v>121</v>
      </c>
      <c r="M31" s="79"/>
      <c r="N31" s="79"/>
      <c r="O31" s="77">
        <v>5109</v>
      </c>
      <c r="P31" s="78">
        <v>1</v>
      </c>
      <c r="Q31" s="79"/>
      <c r="R31" s="79"/>
      <c r="S31" s="77">
        <v>836708</v>
      </c>
      <c r="T31" s="78">
        <v>75</v>
      </c>
      <c r="U31" s="79"/>
      <c r="V31" s="79"/>
      <c r="W31" s="77">
        <v>199685</v>
      </c>
      <c r="X31" s="78">
        <v>294</v>
      </c>
      <c r="Y31" s="77">
        <v>351400</v>
      </c>
      <c r="Z31" s="78">
        <v>449</v>
      </c>
      <c r="AA31" s="77">
        <v>51909</v>
      </c>
      <c r="AB31" s="78">
        <v>71</v>
      </c>
      <c r="AC31" s="77">
        <v>632601</v>
      </c>
      <c r="AD31" s="78">
        <v>398</v>
      </c>
      <c r="AE31" s="79"/>
      <c r="AF31" s="79"/>
      <c r="AG31" s="77">
        <v>5259784</v>
      </c>
      <c r="AH31" s="79"/>
    </row>
    <row r="32" spans="1:34" s="70" customFormat="1" ht="24.75" customHeight="1" x14ac:dyDescent="0.2">
      <c r="A32" s="75">
        <v>24</v>
      </c>
      <c r="B32" s="76" t="s">
        <v>98</v>
      </c>
      <c r="C32" s="79"/>
      <c r="D32" s="79"/>
      <c r="E32" s="79"/>
      <c r="F32" s="79"/>
      <c r="G32" s="77">
        <v>768223</v>
      </c>
      <c r="H32" s="78">
        <v>21</v>
      </c>
      <c r="I32" s="77">
        <v>98812</v>
      </c>
      <c r="J32" s="78">
        <v>3</v>
      </c>
      <c r="K32" s="77">
        <v>5368346</v>
      </c>
      <c r="L32" s="78">
        <v>184</v>
      </c>
      <c r="M32" s="79"/>
      <c r="N32" s="79"/>
      <c r="O32" s="77">
        <v>5109</v>
      </c>
      <c r="P32" s="78">
        <v>1</v>
      </c>
      <c r="Q32" s="79"/>
      <c r="R32" s="79"/>
      <c r="S32" s="77">
        <v>649169</v>
      </c>
      <c r="T32" s="78">
        <v>54</v>
      </c>
      <c r="U32" s="79"/>
      <c r="V32" s="79"/>
      <c r="W32" s="79"/>
      <c r="X32" s="79"/>
      <c r="Y32" s="77">
        <v>218378</v>
      </c>
      <c r="Z32" s="78">
        <v>279</v>
      </c>
      <c r="AA32" s="77">
        <v>23374</v>
      </c>
      <c r="AB32" s="78">
        <v>32</v>
      </c>
      <c r="AC32" s="79"/>
      <c r="AD32" s="79"/>
      <c r="AE32" s="79"/>
      <c r="AF32" s="79"/>
      <c r="AG32" s="77">
        <v>7131411</v>
      </c>
      <c r="AH32" s="79"/>
    </row>
    <row r="33" spans="1:34" s="70" customFormat="1" ht="24.75" customHeight="1" x14ac:dyDescent="0.2">
      <c r="A33" s="75">
        <v>25</v>
      </c>
      <c r="B33" s="76" t="s">
        <v>99</v>
      </c>
      <c r="C33" s="79"/>
      <c r="D33" s="79"/>
      <c r="E33" s="77">
        <v>5631287</v>
      </c>
      <c r="F33" s="78">
        <v>174</v>
      </c>
      <c r="G33" s="77">
        <v>766371</v>
      </c>
      <c r="H33" s="78">
        <v>30</v>
      </c>
      <c r="I33" s="79"/>
      <c r="J33" s="79"/>
      <c r="K33" s="77">
        <v>3777273</v>
      </c>
      <c r="L33" s="78">
        <v>161</v>
      </c>
      <c r="M33" s="79"/>
      <c r="N33" s="79"/>
      <c r="O33" s="79"/>
      <c r="P33" s="79"/>
      <c r="Q33" s="79"/>
      <c r="R33" s="79"/>
      <c r="S33" s="77">
        <v>1220538</v>
      </c>
      <c r="T33" s="78">
        <v>113</v>
      </c>
      <c r="U33" s="79"/>
      <c r="V33" s="79"/>
      <c r="W33" s="79"/>
      <c r="X33" s="79"/>
      <c r="Y33" s="77">
        <v>725996</v>
      </c>
      <c r="Z33" s="78">
        <v>917</v>
      </c>
      <c r="AA33" s="77">
        <v>113111</v>
      </c>
      <c r="AB33" s="78">
        <v>154</v>
      </c>
      <c r="AC33" s="79"/>
      <c r="AD33" s="79"/>
      <c r="AE33" s="79"/>
      <c r="AF33" s="79"/>
      <c r="AG33" s="77">
        <v>12234576</v>
      </c>
      <c r="AH33" s="79"/>
    </row>
    <row r="34" spans="1:34" s="70" customFormat="1" ht="24.75" customHeight="1" x14ac:dyDescent="0.2">
      <c r="A34" s="75">
        <v>26</v>
      </c>
      <c r="B34" s="76" t="s">
        <v>100</v>
      </c>
      <c r="C34" s="79"/>
      <c r="D34" s="79"/>
      <c r="E34" s="79"/>
      <c r="F34" s="79"/>
      <c r="G34" s="77">
        <v>1438442</v>
      </c>
      <c r="H34" s="78">
        <v>36</v>
      </c>
      <c r="I34" s="77">
        <v>444894</v>
      </c>
      <c r="J34" s="78">
        <v>6</v>
      </c>
      <c r="K34" s="77">
        <v>6813158</v>
      </c>
      <c r="L34" s="78">
        <v>181</v>
      </c>
      <c r="M34" s="79"/>
      <c r="N34" s="79"/>
      <c r="O34" s="79"/>
      <c r="P34" s="79"/>
      <c r="Q34" s="79"/>
      <c r="R34" s="79"/>
      <c r="S34" s="77">
        <v>543890</v>
      </c>
      <c r="T34" s="78">
        <v>50</v>
      </c>
      <c r="U34" s="79"/>
      <c r="V34" s="79"/>
      <c r="W34" s="79"/>
      <c r="X34" s="79"/>
      <c r="Y34" s="77">
        <v>313975</v>
      </c>
      <c r="Z34" s="78">
        <v>398</v>
      </c>
      <c r="AA34" s="77">
        <v>42741</v>
      </c>
      <c r="AB34" s="78">
        <v>58</v>
      </c>
      <c r="AC34" s="79"/>
      <c r="AD34" s="79"/>
      <c r="AE34" s="79"/>
      <c r="AF34" s="79"/>
      <c r="AG34" s="77">
        <v>9597100</v>
      </c>
      <c r="AH34" s="79"/>
    </row>
    <row r="35" spans="1:34" s="70" customFormat="1" ht="24.75" customHeight="1" x14ac:dyDescent="0.2">
      <c r="A35" s="75">
        <v>27</v>
      </c>
      <c r="B35" s="76" t="s">
        <v>101</v>
      </c>
      <c r="C35" s="79"/>
      <c r="D35" s="79"/>
      <c r="E35" s="79"/>
      <c r="F35" s="79"/>
      <c r="G35" s="77">
        <v>1957406</v>
      </c>
      <c r="H35" s="78">
        <v>82</v>
      </c>
      <c r="I35" s="79"/>
      <c r="J35" s="79"/>
      <c r="K35" s="77">
        <v>4408496</v>
      </c>
      <c r="L35" s="78">
        <v>246</v>
      </c>
      <c r="M35" s="79"/>
      <c r="N35" s="79"/>
      <c r="O35" s="77">
        <v>5109</v>
      </c>
      <c r="P35" s="78">
        <v>1</v>
      </c>
      <c r="Q35" s="79"/>
      <c r="R35" s="79"/>
      <c r="S35" s="77">
        <v>1637623</v>
      </c>
      <c r="T35" s="78">
        <v>120</v>
      </c>
      <c r="U35" s="77">
        <v>47261</v>
      </c>
      <c r="V35" s="78">
        <v>55</v>
      </c>
      <c r="W35" s="79"/>
      <c r="X35" s="79"/>
      <c r="Y35" s="79"/>
      <c r="Z35" s="79"/>
      <c r="AA35" s="79"/>
      <c r="AB35" s="79"/>
      <c r="AC35" s="77">
        <v>3830052</v>
      </c>
      <c r="AD35" s="77">
        <v>2472</v>
      </c>
      <c r="AE35" s="79"/>
      <c r="AF35" s="79"/>
      <c r="AG35" s="77">
        <v>11885947</v>
      </c>
      <c r="AH35" s="79"/>
    </row>
    <row r="36" spans="1:34" s="70" customFormat="1" ht="36.75" customHeight="1" x14ac:dyDescent="0.2">
      <c r="A36" s="75">
        <v>28</v>
      </c>
      <c r="B36" s="76" t="s">
        <v>102</v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7">
        <v>6534705</v>
      </c>
      <c r="AF36" s="79"/>
      <c r="AG36" s="77">
        <v>6534705</v>
      </c>
      <c r="AH36" s="79"/>
    </row>
    <row r="37" spans="1:34" s="70" customFormat="1" ht="36.75" customHeight="1" x14ac:dyDescent="0.2">
      <c r="A37" s="75">
        <v>29</v>
      </c>
      <c r="B37" s="76" t="s">
        <v>103</v>
      </c>
      <c r="C37" s="79"/>
      <c r="D37" s="79"/>
      <c r="E37" s="77">
        <v>433317</v>
      </c>
      <c r="F37" s="78">
        <v>15</v>
      </c>
      <c r="G37" s="77">
        <v>5126321</v>
      </c>
      <c r="H37" s="78">
        <v>74</v>
      </c>
      <c r="I37" s="77">
        <v>87943</v>
      </c>
      <c r="J37" s="78">
        <v>3</v>
      </c>
      <c r="K37" s="77">
        <v>1985735</v>
      </c>
      <c r="L37" s="78">
        <v>71</v>
      </c>
      <c r="M37" s="79"/>
      <c r="N37" s="79"/>
      <c r="O37" s="79"/>
      <c r="P37" s="79"/>
      <c r="Q37" s="79"/>
      <c r="R37" s="79"/>
      <c r="S37" s="77">
        <v>166931</v>
      </c>
      <c r="T37" s="78">
        <v>15</v>
      </c>
      <c r="U37" s="77">
        <v>1031557</v>
      </c>
      <c r="V37" s="78">
        <v>12</v>
      </c>
      <c r="W37" s="77">
        <v>27494</v>
      </c>
      <c r="X37" s="78">
        <v>41</v>
      </c>
      <c r="Y37" s="77">
        <v>66175</v>
      </c>
      <c r="Z37" s="78">
        <v>84</v>
      </c>
      <c r="AA37" s="77">
        <v>8812</v>
      </c>
      <c r="AB37" s="78">
        <v>12</v>
      </c>
      <c r="AC37" s="79"/>
      <c r="AD37" s="79"/>
      <c r="AE37" s="77">
        <v>461573</v>
      </c>
      <c r="AF37" s="79"/>
      <c r="AG37" s="77">
        <v>9395858</v>
      </c>
      <c r="AH37" s="79"/>
    </row>
    <row r="38" spans="1:34" s="70" customFormat="1" ht="36.75" customHeight="1" x14ac:dyDescent="0.2">
      <c r="A38" s="75">
        <v>30</v>
      </c>
      <c r="B38" s="76" t="s">
        <v>104</v>
      </c>
      <c r="C38" s="79"/>
      <c r="D38" s="79"/>
      <c r="E38" s="79"/>
      <c r="F38" s="79"/>
      <c r="G38" s="79"/>
      <c r="H38" s="79"/>
      <c r="I38" s="79"/>
      <c r="J38" s="79"/>
      <c r="K38" s="77">
        <v>265652</v>
      </c>
      <c r="L38" s="78">
        <v>12</v>
      </c>
      <c r="M38" s="79"/>
      <c r="N38" s="79"/>
      <c r="O38" s="79"/>
      <c r="P38" s="79"/>
      <c r="Q38" s="77">
        <v>121278</v>
      </c>
      <c r="R38" s="78">
        <v>1</v>
      </c>
      <c r="S38" s="77">
        <v>82000</v>
      </c>
      <c r="T38" s="78">
        <v>7</v>
      </c>
      <c r="U38" s="79"/>
      <c r="V38" s="79"/>
      <c r="W38" s="79"/>
      <c r="X38" s="79"/>
      <c r="Y38" s="79"/>
      <c r="Z38" s="79"/>
      <c r="AA38" s="79"/>
      <c r="AB38" s="79"/>
      <c r="AC38" s="77">
        <v>242963</v>
      </c>
      <c r="AD38" s="78">
        <v>156</v>
      </c>
      <c r="AE38" s="79"/>
      <c r="AF38" s="79"/>
      <c r="AG38" s="77">
        <v>711893</v>
      </c>
      <c r="AH38" s="79"/>
    </row>
    <row r="39" spans="1:34" s="70" customFormat="1" ht="24.75" customHeight="1" x14ac:dyDescent="0.2">
      <c r="A39" s="75">
        <v>31</v>
      </c>
      <c r="B39" s="76" t="s">
        <v>105</v>
      </c>
      <c r="C39" s="79"/>
      <c r="D39" s="79"/>
      <c r="E39" s="79"/>
      <c r="F39" s="79"/>
      <c r="G39" s="79"/>
      <c r="H39" s="79"/>
      <c r="I39" s="77">
        <v>126278</v>
      </c>
      <c r="J39" s="78">
        <v>8</v>
      </c>
      <c r="K39" s="77">
        <v>13789813</v>
      </c>
      <c r="L39" s="78">
        <v>575</v>
      </c>
      <c r="M39" s="79"/>
      <c r="N39" s="79"/>
      <c r="O39" s="77">
        <v>6387</v>
      </c>
      <c r="P39" s="78">
        <v>1</v>
      </c>
      <c r="Q39" s="79"/>
      <c r="R39" s="79"/>
      <c r="S39" s="77">
        <v>3735892</v>
      </c>
      <c r="T39" s="78">
        <v>327</v>
      </c>
      <c r="U39" s="77">
        <v>3739495</v>
      </c>
      <c r="V39" s="78">
        <v>44</v>
      </c>
      <c r="W39" s="79"/>
      <c r="X39" s="79"/>
      <c r="Y39" s="77">
        <v>1359381</v>
      </c>
      <c r="Z39" s="77">
        <v>1752</v>
      </c>
      <c r="AA39" s="77">
        <v>215806</v>
      </c>
      <c r="AB39" s="78">
        <v>293</v>
      </c>
      <c r="AC39" s="77">
        <v>2024447</v>
      </c>
      <c r="AD39" s="77">
        <v>1300</v>
      </c>
      <c r="AE39" s="77">
        <v>4673170</v>
      </c>
      <c r="AF39" s="79"/>
      <c r="AG39" s="77">
        <v>29670669</v>
      </c>
      <c r="AH39" s="79"/>
    </row>
    <row r="40" spans="1:34" s="70" customFormat="1" ht="36.75" customHeight="1" x14ac:dyDescent="0.2">
      <c r="A40" s="75">
        <v>32</v>
      </c>
      <c r="B40" s="76" t="s">
        <v>106</v>
      </c>
      <c r="C40" s="79"/>
      <c r="D40" s="79"/>
      <c r="E40" s="77">
        <v>315886</v>
      </c>
      <c r="F40" s="78">
        <v>11</v>
      </c>
      <c r="G40" s="77">
        <v>61516</v>
      </c>
      <c r="H40" s="78">
        <v>3</v>
      </c>
      <c r="I40" s="77">
        <v>143778</v>
      </c>
      <c r="J40" s="78">
        <v>6</v>
      </c>
      <c r="K40" s="77">
        <v>1267033</v>
      </c>
      <c r="L40" s="78">
        <v>57</v>
      </c>
      <c r="M40" s="79"/>
      <c r="N40" s="79"/>
      <c r="O40" s="77">
        <v>278181</v>
      </c>
      <c r="P40" s="78">
        <v>14</v>
      </c>
      <c r="Q40" s="79"/>
      <c r="R40" s="79"/>
      <c r="S40" s="77">
        <v>226192</v>
      </c>
      <c r="T40" s="78">
        <v>21</v>
      </c>
      <c r="U40" s="77">
        <v>330903</v>
      </c>
      <c r="V40" s="78">
        <v>14</v>
      </c>
      <c r="W40" s="79"/>
      <c r="X40" s="79"/>
      <c r="Y40" s="77">
        <v>82643</v>
      </c>
      <c r="Z40" s="78">
        <v>107</v>
      </c>
      <c r="AA40" s="77">
        <v>11086</v>
      </c>
      <c r="AB40" s="78">
        <v>15</v>
      </c>
      <c r="AC40" s="77">
        <v>103082</v>
      </c>
      <c r="AD40" s="78">
        <v>67</v>
      </c>
      <c r="AE40" s="77">
        <v>329803</v>
      </c>
      <c r="AF40" s="79"/>
      <c r="AG40" s="77">
        <v>3150103</v>
      </c>
      <c r="AH40" s="79"/>
    </row>
    <row r="41" spans="1:34" s="70" customFormat="1" ht="24.75" customHeight="1" x14ac:dyDescent="0.2">
      <c r="A41" s="75">
        <v>33</v>
      </c>
      <c r="B41" s="76" t="s">
        <v>107</v>
      </c>
      <c r="C41" s="79"/>
      <c r="D41" s="79"/>
      <c r="E41" s="79"/>
      <c r="F41" s="79"/>
      <c r="G41" s="77">
        <v>149439</v>
      </c>
      <c r="H41" s="78">
        <v>4</v>
      </c>
      <c r="I41" s="79"/>
      <c r="J41" s="79"/>
      <c r="K41" s="77">
        <v>1567069</v>
      </c>
      <c r="L41" s="78">
        <v>51</v>
      </c>
      <c r="M41" s="79"/>
      <c r="N41" s="79"/>
      <c r="O41" s="79"/>
      <c r="P41" s="79"/>
      <c r="Q41" s="79"/>
      <c r="R41" s="79"/>
      <c r="S41" s="77">
        <v>406881</v>
      </c>
      <c r="T41" s="78">
        <v>35</v>
      </c>
      <c r="U41" s="79"/>
      <c r="V41" s="79"/>
      <c r="W41" s="79"/>
      <c r="X41" s="79"/>
      <c r="Y41" s="77">
        <v>142652</v>
      </c>
      <c r="Z41" s="78">
        <v>184</v>
      </c>
      <c r="AA41" s="77">
        <v>22937</v>
      </c>
      <c r="AB41" s="78">
        <v>31</v>
      </c>
      <c r="AC41" s="77">
        <v>263869</v>
      </c>
      <c r="AD41" s="78">
        <v>170</v>
      </c>
      <c r="AE41" s="77">
        <v>317267</v>
      </c>
      <c r="AF41" s="79"/>
      <c r="AG41" s="77">
        <v>2870114</v>
      </c>
      <c r="AH41" s="79"/>
    </row>
    <row r="42" spans="1:34" s="70" customFormat="1" ht="24.75" customHeight="1" x14ac:dyDescent="0.2">
      <c r="A42" s="75">
        <v>34</v>
      </c>
      <c r="B42" s="76" t="s">
        <v>108</v>
      </c>
      <c r="C42" s="77">
        <v>963515</v>
      </c>
      <c r="D42" s="78">
        <v>25</v>
      </c>
      <c r="E42" s="77">
        <v>2503400</v>
      </c>
      <c r="F42" s="78">
        <v>78</v>
      </c>
      <c r="G42" s="77">
        <v>2321837</v>
      </c>
      <c r="H42" s="78">
        <v>60</v>
      </c>
      <c r="I42" s="77">
        <v>3390879</v>
      </c>
      <c r="J42" s="78">
        <v>72</v>
      </c>
      <c r="K42" s="77">
        <v>19117955</v>
      </c>
      <c r="L42" s="78">
        <v>717</v>
      </c>
      <c r="M42" s="77">
        <v>310780</v>
      </c>
      <c r="N42" s="78">
        <v>15</v>
      </c>
      <c r="O42" s="77">
        <v>1263254</v>
      </c>
      <c r="P42" s="78">
        <v>40</v>
      </c>
      <c r="Q42" s="77">
        <v>112330</v>
      </c>
      <c r="R42" s="78">
        <v>3</v>
      </c>
      <c r="S42" s="77">
        <v>4153350</v>
      </c>
      <c r="T42" s="78">
        <v>365</v>
      </c>
      <c r="U42" s="77">
        <v>2115978</v>
      </c>
      <c r="V42" s="78">
        <v>110</v>
      </c>
      <c r="W42" s="77">
        <v>736844</v>
      </c>
      <c r="X42" s="78">
        <v>959</v>
      </c>
      <c r="Y42" s="77">
        <v>1446737</v>
      </c>
      <c r="Z42" s="77">
        <v>1952</v>
      </c>
      <c r="AA42" s="77">
        <v>186669</v>
      </c>
      <c r="AB42" s="78">
        <v>254</v>
      </c>
      <c r="AC42" s="77">
        <v>3642123</v>
      </c>
      <c r="AD42" s="77">
        <v>2300</v>
      </c>
      <c r="AE42" s="77">
        <v>4675713</v>
      </c>
      <c r="AF42" s="79"/>
      <c r="AG42" s="77">
        <v>46941364</v>
      </c>
      <c r="AH42" s="79"/>
    </row>
    <row r="43" spans="1:34" s="70" customFormat="1" ht="24.75" customHeight="1" x14ac:dyDescent="0.2">
      <c r="A43" s="75">
        <v>35</v>
      </c>
      <c r="B43" s="76" t="s">
        <v>109</v>
      </c>
      <c r="C43" s="79"/>
      <c r="D43" s="79"/>
      <c r="E43" s="79"/>
      <c r="F43" s="79"/>
      <c r="G43" s="77">
        <v>96317</v>
      </c>
      <c r="H43" s="78">
        <v>1</v>
      </c>
      <c r="I43" s="79"/>
      <c r="J43" s="79"/>
      <c r="K43" s="77">
        <v>75185</v>
      </c>
      <c r="L43" s="78">
        <v>3</v>
      </c>
      <c r="M43" s="79"/>
      <c r="N43" s="79"/>
      <c r="O43" s="79"/>
      <c r="P43" s="79"/>
      <c r="Q43" s="79"/>
      <c r="R43" s="79"/>
      <c r="S43" s="77">
        <v>12858</v>
      </c>
      <c r="T43" s="78">
        <v>1</v>
      </c>
      <c r="U43" s="79"/>
      <c r="V43" s="79"/>
      <c r="W43" s="79"/>
      <c r="X43" s="79"/>
      <c r="Y43" s="77">
        <v>1428</v>
      </c>
      <c r="Z43" s="78">
        <v>2</v>
      </c>
      <c r="AA43" s="79"/>
      <c r="AB43" s="79"/>
      <c r="AC43" s="77">
        <v>12353</v>
      </c>
      <c r="AD43" s="78">
        <v>7</v>
      </c>
      <c r="AE43" s="77">
        <v>33860</v>
      </c>
      <c r="AF43" s="79"/>
      <c r="AG43" s="77">
        <v>232001</v>
      </c>
      <c r="AH43" s="79"/>
    </row>
    <row r="44" spans="1:34" s="70" customFormat="1" ht="24.75" customHeight="1" x14ac:dyDescent="0.2">
      <c r="A44" s="75">
        <v>36</v>
      </c>
      <c r="B44" s="76" t="s">
        <v>110</v>
      </c>
      <c r="C44" s="79"/>
      <c r="D44" s="79"/>
      <c r="E44" s="79"/>
      <c r="F44" s="79"/>
      <c r="G44" s="79"/>
      <c r="H44" s="79"/>
      <c r="I44" s="77">
        <v>16022</v>
      </c>
      <c r="J44" s="78">
        <v>1</v>
      </c>
      <c r="K44" s="77">
        <v>170207</v>
      </c>
      <c r="L44" s="78">
        <v>8</v>
      </c>
      <c r="M44" s="79"/>
      <c r="N44" s="79"/>
      <c r="O44" s="79"/>
      <c r="P44" s="79"/>
      <c r="Q44" s="79"/>
      <c r="R44" s="79"/>
      <c r="S44" s="77">
        <v>28058</v>
      </c>
      <c r="T44" s="78">
        <v>3</v>
      </c>
      <c r="U44" s="79"/>
      <c r="V44" s="79"/>
      <c r="W44" s="79"/>
      <c r="X44" s="79"/>
      <c r="Y44" s="77">
        <v>5474</v>
      </c>
      <c r="Z44" s="78">
        <v>7</v>
      </c>
      <c r="AA44" s="79"/>
      <c r="AB44" s="79"/>
      <c r="AC44" s="77">
        <v>14995</v>
      </c>
      <c r="AD44" s="78">
        <v>9</v>
      </c>
      <c r="AE44" s="77">
        <v>68747</v>
      </c>
      <c r="AF44" s="79"/>
      <c r="AG44" s="77">
        <v>303503</v>
      </c>
      <c r="AH44" s="79"/>
    </row>
    <row r="45" spans="1:34" s="70" customFormat="1" ht="24.75" customHeight="1" x14ac:dyDescent="0.2">
      <c r="A45" s="75">
        <v>37</v>
      </c>
      <c r="B45" s="76" t="s">
        <v>111</v>
      </c>
      <c r="C45" s="79"/>
      <c r="D45" s="79"/>
      <c r="E45" s="79"/>
      <c r="F45" s="79"/>
      <c r="G45" s="79"/>
      <c r="H45" s="79"/>
      <c r="I45" s="79"/>
      <c r="J45" s="79"/>
      <c r="K45" s="77">
        <v>276437</v>
      </c>
      <c r="L45" s="78">
        <v>13</v>
      </c>
      <c r="M45" s="79"/>
      <c r="N45" s="79"/>
      <c r="O45" s="79"/>
      <c r="P45" s="79"/>
      <c r="Q45" s="79"/>
      <c r="R45" s="79"/>
      <c r="S45" s="77">
        <v>81411</v>
      </c>
      <c r="T45" s="78">
        <v>7</v>
      </c>
      <c r="U45" s="79"/>
      <c r="V45" s="79"/>
      <c r="W45" s="79"/>
      <c r="X45" s="79"/>
      <c r="Y45" s="77">
        <v>5170</v>
      </c>
      <c r="Z45" s="78">
        <v>7</v>
      </c>
      <c r="AA45" s="79"/>
      <c r="AB45" s="79"/>
      <c r="AC45" s="77">
        <v>35089</v>
      </c>
      <c r="AD45" s="78">
        <v>21</v>
      </c>
      <c r="AE45" s="77">
        <v>90403</v>
      </c>
      <c r="AF45" s="79"/>
      <c r="AG45" s="77">
        <v>488510</v>
      </c>
      <c r="AH45" s="79"/>
    </row>
    <row r="46" spans="1:34" s="70" customFormat="1" ht="24.75" customHeight="1" x14ac:dyDescent="0.2">
      <c r="A46" s="75">
        <v>38</v>
      </c>
      <c r="B46" s="76" t="s">
        <v>112</v>
      </c>
      <c r="C46" s="79"/>
      <c r="D46" s="79"/>
      <c r="E46" s="79"/>
      <c r="F46" s="79"/>
      <c r="G46" s="79"/>
      <c r="H46" s="79"/>
      <c r="I46" s="79"/>
      <c r="J46" s="79"/>
      <c r="K46" s="77">
        <v>177116</v>
      </c>
      <c r="L46" s="78">
        <v>8</v>
      </c>
      <c r="M46" s="79"/>
      <c r="N46" s="79"/>
      <c r="O46" s="79"/>
      <c r="P46" s="79"/>
      <c r="Q46" s="79"/>
      <c r="R46" s="79"/>
      <c r="S46" s="77">
        <v>10045</v>
      </c>
      <c r="T46" s="78">
        <v>1</v>
      </c>
      <c r="U46" s="79"/>
      <c r="V46" s="79"/>
      <c r="W46" s="79"/>
      <c r="X46" s="79"/>
      <c r="Y46" s="77">
        <v>4094</v>
      </c>
      <c r="Z46" s="78">
        <v>5</v>
      </c>
      <c r="AA46" s="78">
        <v>512</v>
      </c>
      <c r="AB46" s="78">
        <v>1</v>
      </c>
      <c r="AC46" s="77">
        <v>21370</v>
      </c>
      <c r="AD46" s="78">
        <v>13</v>
      </c>
      <c r="AE46" s="77">
        <v>89830</v>
      </c>
      <c r="AF46" s="79"/>
      <c r="AG46" s="77">
        <v>302967</v>
      </c>
      <c r="AH46" s="79"/>
    </row>
    <row r="47" spans="1:34" s="70" customFormat="1" ht="24.75" customHeight="1" x14ac:dyDescent="0.2">
      <c r="A47" s="75">
        <v>39</v>
      </c>
      <c r="B47" s="76" t="s">
        <v>113</v>
      </c>
      <c r="C47" s="79"/>
      <c r="D47" s="79"/>
      <c r="E47" s="79"/>
      <c r="F47" s="79"/>
      <c r="G47" s="79"/>
      <c r="H47" s="79"/>
      <c r="I47" s="79"/>
      <c r="J47" s="79"/>
      <c r="K47" s="77">
        <v>131548</v>
      </c>
      <c r="L47" s="78">
        <v>1</v>
      </c>
      <c r="M47" s="79"/>
      <c r="N47" s="79"/>
      <c r="O47" s="79"/>
      <c r="P47" s="79"/>
      <c r="Q47" s="79"/>
      <c r="R47" s="79"/>
      <c r="S47" s="77">
        <v>10229</v>
      </c>
      <c r="T47" s="78">
        <v>1</v>
      </c>
      <c r="U47" s="79"/>
      <c r="V47" s="79"/>
      <c r="W47" s="79"/>
      <c r="X47" s="79"/>
      <c r="Y47" s="78">
        <v>810</v>
      </c>
      <c r="Z47" s="78">
        <v>1</v>
      </c>
      <c r="AA47" s="79"/>
      <c r="AB47" s="79"/>
      <c r="AC47" s="77">
        <v>3093</v>
      </c>
      <c r="AD47" s="78">
        <v>2</v>
      </c>
      <c r="AE47" s="77">
        <v>6300</v>
      </c>
      <c r="AF47" s="79"/>
      <c r="AG47" s="77">
        <v>151980</v>
      </c>
      <c r="AH47" s="79"/>
    </row>
    <row r="48" spans="1:34" s="70" customFormat="1" ht="24.75" customHeight="1" x14ac:dyDescent="0.2">
      <c r="A48" s="75">
        <v>40</v>
      </c>
      <c r="B48" s="76" t="s">
        <v>114</v>
      </c>
      <c r="C48" s="79"/>
      <c r="D48" s="79"/>
      <c r="E48" s="77">
        <v>536147</v>
      </c>
      <c r="F48" s="78">
        <v>21</v>
      </c>
      <c r="G48" s="79"/>
      <c r="H48" s="79"/>
      <c r="I48" s="77">
        <v>70571</v>
      </c>
      <c r="J48" s="78">
        <v>6</v>
      </c>
      <c r="K48" s="77">
        <v>8802443</v>
      </c>
      <c r="L48" s="78">
        <v>416</v>
      </c>
      <c r="M48" s="79"/>
      <c r="N48" s="79"/>
      <c r="O48" s="77">
        <v>12774</v>
      </c>
      <c r="P48" s="78">
        <v>3</v>
      </c>
      <c r="Q48" s="79"/>
      <c r="R48" s="79"/>
      <c r="S48" s="77">
        <v>1994992</v>
      </c>
      <c r="T48" s="78">
        <v>178</v>
      </c>
      <c r="U48" s="79"/>
      <c r="V48" s="79"/>
      <c r="W48" s="79"/>
      <c r="X48" s="79"/>
      <c r="Y48" s="77">
        <v>871860</v>
      </c>
      <c r="Z48" s="77">
        <v>1125</v>
      </c>
      <c r="AA48" s="77">
        <v>132755</v>
      </c>
      <c r="AB48" s="78">
        <v>180</v>
      </c>
      <c r="AC48" s="77">
        <v>1487391</v>
      </c>
      <c r="AD48" s="78">
        <v>925</v>
      </c>
      <c r="AE48" s="77">
        <v>2770527</v>
      </c>
      <c r="AF48" s="79"/>
      <c r="AG48" s="77">
        <v>16679460</v>
      </c>
      <c r="AH48" s="79"/>
    </row>
    <row r="49" spans="1:34" s="70" customFormat="1" ht="24.75" customHeight="1" x14ac:dyDescent="0.2">
      <c r="A49" s="75">
        <v>41</v>
      </c>
      <c r="B49" s="76" t="s">
        <v>115</v>
      </c>
      <c r="C49" s="79"/>
      <c r="D49" s="79"/>
      <c r="E49" s="77">
        <v>1346123</v>
      </c>
      <c r="F49" s="78">
        <v>53</v>
      </c>
      <c r="G49" s="79"/>
      <c r="H49" s="79"/>
      <c r="I49" s="77">
        <v>244723</v>
      </c>
      <c r="J49" s="78">
        <v>14</v>
      </c>
      <c r="K49" s="77">
        <v>20282367</v>
      </c>
      <c r="L49" s="78">
        <v>863</v>
      </c>
      <c r="M49" s="79"/>
      <c r="N49" s="79"/>
      <c r="O49" s="77">
        <v>26265</v>
      </c>
      <c r="P49" s="78">
        <v>3</v>
      </c>
      <c r="Q49" s="79"/>
      <c r="R49" s="79"/>
      <c r="S49" s="77">
        <v>5380747</v>
      </c>
      <c r="T49" s="78">
        <v>472</v>
      </c>
      <c r="U49" s="79"/>
      <c r="V49" s="79"/>
      <c r="W49" s="79"/>
      <c r="X49" s="79"/>
      <c r="Y49" s="77">
        <v>1828610</v>
      </c>
      <c r="Z49" s="77">
        <v>2334</v>
      </c>
      <c r="AA49" s="77">
        <v>283628</v>
      </c>
      <c r="AB49" s="78">
        <v>385</v>
      </c>
      <c r="AC49" s="77">
        <v>3975019</v>
      </c>
      <c r="AD49" s="77">
        <v>2499</v>
      </c>
      <c r="AE49" s="77">
        <v>6365947</v>
      </c>
      <c r="AF49" s="79"/>
      <c r="AG49" s="77">
        <v>39733429</v>
      </c>
      <c r="AH49" s="79"/>
    </row>
    <row r="50" spans="1:34" s="70" customFormat="1" ht="24.75" customHeight="1" x14ac:dyDescent="0.2">
      <c r="A50" s="75">
        <v>42</v>
      </c>
      <c r="B50" s="76" t="s">
        <v>116</v>
      </c>
      <c r="C50" s="79"/>
      <c r="D50" s="79"/>
      <c r="E50" s="79"/>
      <c r="F50" s="79"/>
      <c r="G50" s="79"/>
      <c r="H50" s="79"/>
      <c r="I50" s="79"/>
      <c r="J50" s="79"/>
      <c r="K50" s="77">
        <v>65941</v>
      </c>
      <c r="L50" s="78">
        <v>3</v>
      </c>
      <c r="M50" s="79"/>
      <c r="N50" s="79"/>
      <c r="O50" s="79"/>
      <c r="P50" s="79"/>
      <c r="Q50" s="79"/>
      <c r="R50" s="79"/>
      <c r="S50" s="77">
        <v>24523</v>
      </c>
      <c r="T50" s="78">
        <v>2</v>
      </c>
      <c r="U50" s="79"/>
      <c r="V50" s="79"/>
      <c r="W50" s="79"/>
      <c r="X50" s="79"/>
      <c r="Y50" s="77">
        <v>13238</v>
      </c>
      <c r="Z50" s="78">
        <v>17</v>
      </c>
      <c r="AA50" s="77">
        <v>1810</v>
      </c>
      <c r="AB50" s="78">
        <v>3</v>
      </c>
      <c r="AC50" s="77">
        <v>17991</v>
      </c>
      <c r="AD50" s="78">
        <v>11</v>
      </c>
      <c r="AE50" s="77">
        <v>48765</v>
      </c>
      <c r="AF50" s="79"/>
      <c r="AG50" s="77">
        <v>172268</v>
      </c>
      <c r="AH50" s="79"/>
    </row>
    <row r="51" spans="1:34" s="70" customFormat="1" ht="24.75" customHeight="1" x14ac:dyDescent="0.2">
      <c r="A51" s="75">
        <v>43</v>
      </c>
      <c r="B51" s="76" t="s">
        <v>117</v>
      </c>
      <c r="C51" s="79"/>
      <c r="D51" s="79"/>
      <c r="E51" s="79"/>
      <c r="F51" s="79"/>
      <c r="G51" s="79"/>
      <c r="H51" s="79"/>
      <c r="I51" s="79"/>
      <c r="J51" s="79"/>
      <c r="K51" s="77">
        <v>117375</v>
      </c>
      <c r="L51" s="78">
        <v>6</v>
      </c>
      <c r="M51" s="79"/>
      <c r="N51" s="79"/>
      <c r="O51" s="79"/>
      <c r="P51" s="79"/>
      <c r="Q51" s="79"/>
      <c r="R51" s="79"/>
      <c r="S51" s="77">
        <v>19447</v>
      </c>
      <c r="T51" s="78">
        <v>2</v>
      </c>
      <c r="U51" s="79"/>
      <c r="V51" s="79"/>
      <c r="W51" s="79"/>
      <c r="X51" s="79"/>
      <c r="Y51" s="77">
        <v>13048</v>
      </c>
      <c r="Z51" s="78">
        <v>17</v>
      </c>
      <c r="AA51" s="79"/>
      <c r="AB51" s="79"/>
      <c r="AC51" s="77">
        <v>16724</v>
      </c>
      <c r="AD51" s="78">
        <v>9</v>
      </c>
      <c r="AE51" s="77">
        <v>25719</v>
      </c>
      <c r="AF51" s="79"/>
      <c r="AG51" s="77">
        <v>192313</v>
      </c>
      <c r="AH51" s="79"/>
    </row>
    <row r="52" spans="1:34" s="70" customFormat="1" ht="24.75" customHeight="1" x14ac:dyDescent="0.2">
      <c r="A52" s="75">
        <v>44</v>
      </c>
      <c r="B52" s="76" t="s">
        <v>118</v>
      </c>
      <c r="C52" s="79"/>
      <c r="D52" s="79"/>
      <c r="E52" s="79"/>
      <c r="F52" s="79"/>
      <c r="G52" s="79"/>
      <c r="H52" s="79"/>
      <c r="I52" s="79"/>
      <c r="J52" s="79"/>
      <c r="K52" s="77">
        <v>231500</v>
      </c>
      <c r="L52" s="78">
        <v>11</v>
      </c>
      <c r="M52" s="79"/>
      <c r="N52" s="79"/>
      <c r="O52" s="79"/>
      <c r="P52" s="79"/>
      <c r="Q52" s="79"/>
      <c r="R52" s="79"/>
      <c r="S52" s="77">
        <v>28875</v>
      </c>
      <c r="T52" s="78">
        <v>3</v>
      </c>
      <c r="U52" s="79"/>
      <c r="V52" s="79"/>
      <c r="W52" s="79"/>
      <c r="X52" s="79"/>
      <c r="Y52" s="77">
        <v>10024</v>
      </c>
      <c r="Z52" s="78">
        <v>13</v>
      </c>
      <c r="AA52" s="77">
        <v>1996</v>
      </c>
      <c r="AB52" s="78">
        <v>3</v>
      </c>
      <c r="AC52" s="77">
        <v>37865</v>
      </c>
      <c r="AD52" s="78">
        <v>24</v>
      </c>
      <c r="AE52" s="77">
        <v>79387</v>
      </c>
      <c r="AF52" s="79"/>
      <c r="AG52" s="77">
        <v>389647</v>
      </c>
      <c r="AH52" s="79"/>
    </row>
    <row r="53" spans="1:34" s="70" customFormat="1" ht="24.75" customHeight="1" x14ac:dyDescent="0.2">
      <c r="A53" s="75">
        <v>45</v>
      </c>
      <c r="B53" s="76" t="s">
        <v>119</v>
      </c>
      <c r="C53" s="79"/>
      <c r="D53" s="79"/>
      <c r="E53" s="79"/>
      <c r="F53" s="79"/>
      <c r="G53" s="79"/>
      <c r="H53" s="79"/>
      <c r="I53" s="79"/>
      <c r="J53" s="79"/>
      <c r="K53" s="77">
        <v>193352</v>
      </c>
      <c r="L53" s="78">
        <v>9</v>
      </c>
      <c r="M53" s="79"/>
      <c r="N53" s="79"/>
      <c r="O53" s="79"/>
      <c r="P53" s="79"/>
      <c r="Q53" s="79"/>
      <c r="R53" s="79"/>
      <c r="S53" s="77">
        <v>30432</v>
      </c>
      <c r="T53" s="78">
        <v>3</v>
      </c>
      <c r="U53" s="79"/>
      <c r="V53" s="79"/>
      <c r="W53" s="79"/>
      <c r="X53" s="79"/>
      <c r="Y53" s="77">
        <v>18197</v>
      </c>
      <c r="Z53" s="78">
        <v>23</v>
      </c>
      <c r="AA53" s="77">
        <v>1934</v>
      </c>
      <c r="AB53" s="78">
        <v>3</v>
      </c>
      <c r="AC53" s="77">
        <v>31862</v>
      </c>
      <c r="AD53" s="78">
        <v>19</v>
      </c>
      <c r="AE53" s="77">
        <v>66204</v>
      </c>
      <c r="AF53" s="79"/>
      <c r="AG53" s="77">
        <v>341981</v>
      </c>
      <c r="AH53" s="79"/>
    </row>
    <row r="54" spans="1:34" s="70" customFormat="1" ht="24.75" customHeight="1" x14ac:dyDescent="0.2">
      <c r="A54" s="75">
        <v>46</v>
      </c>
      <c r="B54" s="76" t="s">
        <v>120</v>
      </c>
      <c r="C54" s="79"/>
      <c r="D54" s="79"/>
      <c r="E54" s="79"/>
      <c r="F54" s="79"/>
      <c r="G54" s="79"/>
      <c r="H54" s="79"/>
      <c r="I54" s="79"/>
      <c r="J54" s="79"/>
      <c r="K54" s="77">
        <v>77363</v>
      </c>
      <c r="L54" s="78">
        <v>4</v>
      </c>
      <c r="M54" s="79"/>
      <c r="N54" s="79"/>
      <c r="O54" s="79"/>
      <c r="P54" s="79"/>
      <c r="Q54" s="79"/>
      <c r="R54" s="79"/>
      <c r="S54" s="77">
        <v>25773</v>
      </c>
      <c r="T54" s="78">
        <v>2</v>
      </c>
      <c r="U54" s="79"/>
      <c r="V54" s="79"/>
      <c r="W54" s="79"/>
      <c r="X54" s="79"/>
      <c r="Y54" s="77">
        <v>2049</v>
      </c>
      <c r="Z54" s="78">
        <v>3</v>
      </c>
      <c r="AA54" s="79"/>
      <c r="AB54" s="79"/>
      <c r="AC54" s="77">
        <v>10277</v>
      </c>
      <c r="AD54" s="78">
        <v>6</v>
      </c>
      <c r="AE54" s="77">
        <v>37586</v>
      </c>
      <c r="AF54" s="79"/>
      <c r="AG54" s="77">
        <v>153048</v>
      </c>
      <c r="AH54" s="79"/>
    </row>
    <row r="55" spans="1:34" s="70" customFormat="1" ht="24.75" customHeight="1" x14ac:dyDescent="0.2">
      <c r="A55" s="75">
        <v>47</v>
      </c>
      <c r="B55" s="76" t="s">
        <v>121</v>
      </c>
      <c r="C55" s="79"/>
      <c r="D55" s="79"/>
      <c r="E55" s="77">
        <v>1412525</v>
      </c>
      <c r="F55" s="78">
        <v>48</v>
      </c>
      <c r="G55" s="77">
        <v>3049383</v>
      </c>
      <c r="H55" s="78">
        <v>56</v>
      </c>
      <c r="I55" s="77">
        <v>336857</v>
      </c>
      <c r="J55" s="78">
        <v>13</v>
      </c>
      <c r="K55" s="77">
        <v>12815104</v>
      </c>
      <c r="L55" s="78">
        <v>511</v>
      </c>
      <c r="M55" s="79"/>
      <c r="N55" s="79"/>
      <c r="O55" s="77">
        <v>8862</v>
      </c>
      <c r="P55" s="78">
        <v>1</v>
      </c>
      <c r="Q55" s="79"/>
      <c r="R55" s="79"/>
      <c r="S55" s="77">
        <v>2431357</v>
      </c>
      <c r="T55" s="78">
        <v>214</v>
      </c>
      <c r="U55" s="79"/>
      <c r="V55" s="79"/>
      <c r="W55" s="79"/>
      <c r="X55" s="79"/>
      <c r="Y55" s="77">
        <v>907754</v>
      </c>
      <c r="Z55" s="77">
        <v>1168</v>
      </c>
      <c r="AA55" s="77">
        <v>145313</v>
      </c>
      <c r="AB55" s="78">
        <v>197</v>
      </c>
      <c r="AC55" s="77">
        <v>1964787</v>
      </c>
      <c r="AD55" s="77">
        <v>1227</v>
      </c>
      <c r="AE55" s="79"/>
      <c r="AF55" s="79"/>
      <c r="AG55" s="77">
        <v>23071942</v>
      </c>
      <c r="AH55" s="79"/>
    </row>
    <row r="56" spans="1:34" s="70" customFormat="1" ht="24.75" customHeight="1" x14ac:dyDescent="0.2">
      <c r="A56" s="75">
        <v>48</v>
      </c>
      <c r="B56" s="76" t="s">
        <v>122</v>
      </c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7">
        <v>3348816</v>
      </c>
      <c r="AF56" s="79"/>
      <c r="AG56" s="77">
        <v>3348816</v>
      </c>
      <c r="AH56" s="79"/>
    </row>
    <row r="57" spans="1:34" s="70" customFormat="1" ht="24.75" customHeight="1" x14ac:dyDescent="0.2">
      <c r="A57" s="75">
        <v>49</v>
      </c>
      <c r="B57" s="76" t="s">
        <v>123</v>
      </c>
      <c r="C57" s="79"/>
      <c r="D57" s="79"/>
      <c r="E57" s="79"/>
      <c r="F57" s="79"/>
      <c r="G57" s="79"/>
      <c r="H57" s="79"/>
      <c r="I57" s="79"/>
      <c r="J57" s="79"/>
      <c r="K57" s="77">
        <v>79438</v>
      </c>
      <c r="L57" s="78">
        <v>4</v>
      </c>
      <c r="M57" s="79"/>
      <c r="N57" s="79"/>
      <c r="O57" s="79"/>
      <c r="P57" s="79"/>
      <c r="Q57" s="79"/>
      <c r="R57" s="79"/>
      <c r="S57" s="77">
        <v>33002</v>
      </c>
      <c r="T57" s="78">
        <v>3</v>
      </c>
      <c r="U57" s="79"/>
      <c r="V57" s="79"/>
      <c r="W57" s="79"/>
      <c r="X57" s="79"/>
      <c r="Y57" s="77">
        <v>6641</v>
      </c>
      <c r="Z57" s="78">
        <v>9</v>
      </c>
      <c r="AA57" s="77">
        <v>1250</v>
      </c>
      <c r="AB57" s="78">
        <v>2</v>
      </c>
      <c r="AC57" s="77">
        <v>23280</v>
      </c>
      <c r="AD57" s="78">
        <v>15</v>
      </c>
      <c r="AE57" s="77">
        <v>59400</v>
      </c>
      <c r="AF57" s="79"/>
      <c r="AG57" s="77">
        <v>203011</v>
      </c>
      <c r="AH57" s="79"/>
    </row>
    <row r="58" spans="1:34" s="70" customFormat="1" ht="24.75" customHeight="1" x14ac:dyDescent="0.2">
      <c r="A58" s="75">
        <v>50</v>
      </c>
      <c r="B58" s="76" t="s">
        <v>124</v>
      </c>
      <c r="C58" s="79"/>
      <c r="D58" s="79"/>
      <c r="E58" s="79"/>
      <c r="F58" s="79"/>
      <c r="G58" s="79"/>
      <c r="H58" s="79"/>
      <c r="I58" s="79"/>
      <c r="J58" s="79"/>
      <c r="K58" s="77">
        <v>55977</v>
      </c>
      <c r="L58" s="78">
        <v>3</v>
      </c>
      <c r="M58" s="79"/>
      <c r="N58" s="79"/>
      <c r="O58" s="79"/>
      <c r="P58" s="79"/>
      <c r="Q58" s="79"/>
      <c r="R58" s="79"/>
      <c r="S58" s="77">
        <v>10818</v>
      </c>
      <c r="T58" s="78">
        <v>1</v>
      </c>
      <c r="U58" s="79"/>
      <c r="V58" s="79"/>
      <c r="W58" s="79"/>
      <c r="X58" s="79"/>
      <c r="Y58" s="77">
        <v>1509</v>
      </c>
      <c r="Z58" s="78">
        <v>2</v>
      </c>
      <c r="AA58" s="79"/>
      <c r="AB58" s="79"/>
      <c r="AC58" s="77">
        <v>5144</v>
      </c>
      <c r="AD58" s="78">
        <v>3</v>
      </c>
      <c r="AE58" s="77">
        <v>14544</v>
      </c>
      <c r="AF58" s="79"/>
      <c r="AG58" s="77">
        <v>87992</v>
      </c>
      <c r="AH58" s="79"/>
    </row>
    <row r="59" spans="1:34" s="70" customFormat="1" ht="24.75" customHeight="1" x14ac:dyDescent="0.2">
      <c r="A59" s="75">
        <v>51</v>
      </c>
      <c r="B59" s="76" t="s">
        <v>125</v>
      </c>
      <c r="C59" s="79"/>
      <c r="D59" s="79"/>
      <c r="E59" s="79"/>
      <c r="F59" s="79"/>
      <c r="G59" s="77">
        <v>140003</v>
      </c>
      <c r="H59" s="78">
        <v>3</v>
      </c>
      <c r="I59" s="79"/>
      <c r="J59" s="79"/>
      <c r="K59" s="77">
        <v>189770</v>
      </c>
      <c r="L59" s="78">
        <v>8</v>
      </c>
      <c r="M59" s="79"/>
      <c r="N59" s="79"/>
      <c r="O59" s="79"/>
      <c r="P59" s="79"/>
      <c r="Q59" s="79"/>
      <c r="R59" s="79"/>
      <c r="S59" s="77">
        <v>51099</v>
      </c>
      <c r="T59" s="78">
        <v>5</v>
      </c>
      <c r="U59" s="79"/>
      <c r="V59" s="79"/>
      <c r="W59" s="79"/>
      <c r="X59" s="79"/>
      <c r="Y59" s="77">
        <v>10963</v>
      </c>
      <c r="Z59" s="78">
        <v>14</v>
      </c>
      <c r="AA59" s="78">
        <v>914</v>
      </c>
      <c r="AB59" s="78">
        <v>1</v>
      </c>
      <c r="AC59" s="77">
        <v>40314</v>
      </c>
      <c r="AD59" s="78">
        <v>25</v>
      </c>
      <c r="AE59" s="77">
        <v>111007</v>
      </c>
      <c r="AF59" s="79"/>
      <c r="AG59" s="77">
        <v>544070</v>
      </c>
      <c r="AH59" s="79"/>
    </row>
    <row r="60" spans="1:34" s="70" customFormat="1" ht="24.75" customHeight="1" x14ac:dyDescent="0.2">
      <c r="A60" s="75">
        <v>52</v>
      </c>
      <c r="B60" s="76" t="s">
        <v>126</v>
      </c>
      <c r="C60" s="79"/>
      <c r="D60" s="79"/>
      <c r="E60" s="79"/>
      <c r="F60" s="79"/>
      <c r="G60" s="77">
        <v>171250</v>
      </c>
      <c r="H60" s="78">
        <v>3</v>
      </c>
      <c r="I60" s="77">
        <v>16468</v>
      </c>
      <c r="J60" s="78">
        <v>1</v>
      </c>
      <c r="K60" s="77">
        <v>434893</v>
      </c>
      <c r="L60" s="78">
        <v>18</v>
      </c>
      <c r="M60" s="79"/>
      <c r="N60" s="79"/>
      <c r="O60" s="79"/>
      <c r="P60" s="79"/>
      <c r="Q60" s="79"/>
      <c r="R60" s="79"/>
      <c r="S60" s="77">
        <v>42005</v>
      </c>
      <c r="T60" s="78">
        <v>4</v>
      </c>
      <c r="U60" s="79"/>
      <c r="V60" s="79"/>
      <c r="W60" s="79"/>
      <c r="X60" s="79"/>
      <c r="Y60" s="77">
        <v>12714</v>
      </c>
      <c r="Z60" s="78">
        <v>16</v>
      </c>
      <c r="AA60" s="77">
        <v>1088</v>
      </c>
      <c r="AB60" s="78">
        <v>2</v>
      </c>
      <c r="AC60" s="77">
        <v>49213</v>
      </c>
      <c r="AD60" s="78">
        <v>31</v>
      </c>
      <c r="AE60" s="77">
        <v>222477</v>
      </c>
      <c r="AF60" s="79"/>
      <c r="AG60" s="77">
        <v>950108</v>
      </c>
      <c r="AH60" s="79"/>
    </row>
    <row r="61" spans="1:34" s="70" customFormat="1" ht="24.75" customHeight="1" x14ac:dyDescent="0.2">
      <c r="A61" s="75">
        <v>53</v>
      </c>
      <c r="B61" s="76" t="s">
        <v>127</v>
      </c>
      <c r="C61" s="79"/>
      <c r="D61" s="79"/>
      <c r="E61" s="77">
        <v>94694</v>
      </c>
      <c r="F61" s="78">
        <v>4</v>
      </c>
      <c r="G61" s="79"/>
      <c r="H61" s="79"/>
      <c r="I61" s="77">
        <v>129084</v>
      </c>
      <c r="J61" s="78">
        <v>7</v>
      </c>
      <c r="K61" s="77">
        <v>11198326</v>
      </c>
      <c r="L61" s="78">
        <v>487</v>
      </c>
      <c r="M61" s="79"/>
      <c r="N61" s="79"/>
      <c r="O61" s="79"/>
      <c r="P61" s="79"/>
      <c r="Q61" s="79"/>
      <c r="R61" s="79"/>
      <c r="S61" s="77">
        <v>2310520</v>
      </c>
      <c r="T61" s="78">
        <v>206</v>
      </c>
      <c r="U61" s="79"/>
      <c r="V61" s="79"/>
      <c r="W61" s="79"/>
      <c r="X61" s="79"/>
      <c r="Y61" s="77">
        <v>958911</v>
      </c>
      <c r="Z61" s="77">
        <v>1240</v>
      </c>
      <c r="AA61" s="77">
        <v>146213</v>
      </c>
      <c r="AB61" s="78">
        <v>199</v>
      </c>
      <c r="AC61" s="77">
        <v>1744333</v>
      </c>
      <c r="AD61" s="77">
        <v>1096</v>
      </c>
      <c r="AE61" s="77">
        <v>3314705</v>
      </c>
      <c r="AF61" s="79"/>
      <c r="AG61" s="77">
        <v>19896786</v>
      </c>
      <c r="AH61" s="79"/>
    </row>
    <row r="62" spans="1:34" s="70" customFormat="1" ht="24.75" customHeight="1" x14ac:dyDescent="0.2">
      <c r="A62" s="75">
        <v>54</v>
      </c>
      <c r="B62" s="76" t="s">
        <v>128</v>
      </c>
      <c r="C62" s="79"/>
      <c r="D62" s="79"/>
      <c r="E62" s="79"/>
      <c r="F62" s="79"/>
      <c r="G62" s="79"/>
      <c r="H62" s="79"/>
      <c r="I62" s="77">
        <v>4282491</v>
      </c>
      <c r="J62" s="78">
        <v>83</v>
      </c>
      <c r="K62" s="77">
        <v>12025768</v>
      </c>
      <c r="L62" s="78">
        <v>535</v>
      </c>
      <c r="M62" s="79"/>
      <c r="N62" s="79"/>
      <c r="O62" s="77">
        <v>4862951</v>
      </c>
      <c r="P62" s="78">
        <v>130</v>
      </c>
      <c r="Q62" s="79"/>
      <c r="R62" s="79"/>
      <c r="S62" s="77">
        <v>2912065</v>
      </c>
      <c r="T62" s="78">
        <v>260</v>
      </c>
      <c r="U62" s="77">
        <v>333463</v>
      </c>
      <c r="V62" s="78">
        <v>155</v>
      </c>
      <c r="W62" s="79"/>
      <c r="X62" s="79"/>
      <c r="Y62" s="77">
        <v>1103453</v>
      </c>
      <c r="Z62" s="77">
        <v>1404</v>
      </c>
      <c r="AA62" s="77">
        <v>134980</v>
      </c>
      <c r="AB62" s="78">
        <v>183</v>
      </c>
      <c r="AC62" s="77">
        <v>3256675</v>
      </c>
      <c r="AD62" s="77">
        <v>2212</v>
      </c>
      <c r="AE62" s="77">
        <v>5273760</v>
      </c>
      <c r="AF62" s="79"/>
      <c r="AG62" s="77">
        <v>34185606</v>
      </c>
      <c r="AH62" s="79"/>
    </row>
    <row r="63" spans="1:34" s="70" customFormat="1" ht="24.75" customHeight="1" x14ac:dyDescent="0.2">
      <c r="A63" s="75">
        <v>55</v>
      </c>
      <c r="B63" s="76" t="s">
        <v>129</v>
      </c>
      <c r="C63" s="79"/>
      <c r="D63" s="79"/>
      <c r="E63" s="79"/>
      <c r="F63" s="79"/>
      <c r="G63" s="79"/>
      <c r="H63" s="79"/>
      <c r="I63" s="79"/>
      <c r="J63" s="79"/>
      <c r="K63" s="77">
        <v>225269</v>
      </c>
      <c r="L63" s="78">
        <v>11</v>
      </c>
      <c r="M63" s="79"/>
      <c r="N63" s="79"/>
      <c r="O63" s="79"/>
      <c r="P63" s="79"/>
      <c r="Q63" s="79"/>
      <c r="R63" s="79"/>
      <c r="S63" s="77">
        <v>7897</v>
      </c>
      <c r="T63" s="78">
        <v>1</v>
      </c>
      <c r="U63" s="79"/>
      <c r="V63" s="79"/>
      <c r="W63" s="79"/>
      <c r="X63" s="79"/>
      <c r="Y63" s="77">
        <v>4730</v>
      </c>
      <c r="Z63" s="78">
        <v>6</v>
      </c>
      <c r="AA63" s="77">
        <v>1307</v>
      </c>
      <c r="AB63" s="78">
        <v>2</v>
      </c>
      <c r="AC63" s="77">
        <v>29034</v>
      </c>
      <c r="AD63" s="78">
        <v>19</v>
      </c>
      <c r="AE63" s="77">
        <v>49444</v>
      </c>
      <c r="AF63" s="79"/>
      <c r="AG63" s="77">
        <v>317681</v>
      </c>
      <c r="AH63" s="79"/>
    </row>
    <row r="64" spans="1:34" s="70" customFormat="1" ht="24.75" customHeight="1" x14ac:dyDescent="0.2">
      <c r="A64" s="75">
        <v>56</v>
      </c>
      <c r="B64" s="76" t="s">
        <v>130</v>
      </c>
      <c r="C64" s="79"/>
      <c r="D64" s="79"/>
      <c r="E64" s="79"/>
      <c r="F64" s="79"/>
      <c r="G64" s="79"/>
      <c r="H64" s="79"/>
      <c r="I64" s="79"/>
      <c r="J64" s="79"/>
      <c r="K64" s="77">
        <v>243078</v>
      </c>
      <c r="L64" s="78">
        <v>12</v>
      </c>
      <c r="M64" s="79"/>
      <c r="N64" s="79"/>
      <c r="O64" s="79"/>
      <c r="P64" s="79"/>
      <c r="Q64" s="79"/>
      <c r="R64" s="79"/>
      <c r="S64" s="77">
        <v>31313</v>
      </c>
      <c r="T64" s="78">
        <v>3</v>
      </c>
      <c r="U64" s="79"/>
      <c r="V64" s="79"/>
      <c r="W64" s="79"/>
      <c r="X64" s="79"/>
      <c r="Y64" s="77">
        <v>14943</v>
      </c>
      <c r="Z64" s="78">
        <v>19</v>
      </c>
      <c r="AA64" s="77">
        <v>1293</v>
      </c>
      <c r="AB64" s="78">
        <v>2</v>
      </c>
      <c r="AC64" s="77">
        <v>51775</v>
      </c>
      <c r="AD64" s="78">
        <v>32</v>
      </c>
      <c r="AE64" s="77">
        <v>124480</v>
      </c>
      <c r="AF64" s="79"/>
      <c r="AG64" s="77">
        <v>466882</v>
      </c>
      <c r="AH64" s="79"/>
    </row>
    <row r="65" spans="1:34" s="70" customFormat="1" ht="24.75" customHeight="1" x14ac:dyDescent="0.2">
      <c r="A65" s="75">
        <v>57</v>
      </c>
      <c r="B65" s="76" t="s">
        <v>131</v>
      </c>
      <c r="C65" s="79"/>
      <c r="D65" s="79"/>
      <c r="E65" s="79"/>
      <c r="F65" s="79"/>
      <c r="G65" s="79"/>
      <c r="H65" s="79"/>
      <c r="I65" s="79"/>
      <c r="J65" s="79"/>
      <c r="K65" s="77">
        <v>128974</v>
      </c>
      <c r="L65" s="78">
        <v>6</v>
      </c>
      <c r="M65" s="79"/>
      <c r="N65" s="79"/>
      <c r="O65" s="79"/>
      <c r="P65" s="79"/>
      <c r="Q65" s="79"/>
      <c r="R65" s="79"/>
      <c r="S65" s="77">
        <v>8513</v>
      </c>
      <c r="T65" s="78">
        <v>1</v>
      </c>
      <c r="U65" s="79"/>
      <c r="V65" s="79"/>
      <c r="W65" s="79"/>
      <c r="X65" s="79"/>
      <c r="Y65" s="77">
        <v>4492</v>
      </c>
      <c r="Z65" s="78">
        <v>6</v>
      </c>
      <c r="AA65" s="78">
        <v>961</v>
      </c>
      <c r="AB65" s="78">
        <v>1</v>
      </c>
      <c r="AC65" s="77">
        <v>16426</v>
      </c>
      <c r="AD65" s="78">
        <v>10</v>
      </c>
      <c r="AE65" s="77">
        <v>33653</v>
      </c>
      <c r="AF65" s="79"/>
      <c r="AG65" s="77">
        <v>193019</v>
      </c>
      <c r="AH65" s="79"/>
    </row>
    <row r="66" spans="1:34" s="70" customFormat="1" ht="24.75" customHeight="1" x14ac:dyDescent="0.2">
      <c r="A66" s="75">
        <v>58</v>
      </c>
      <c r="B66" s="76" t="s">
        <v>132</v>
      </c>
      <c r="C66" s="79"/>
      <c r="D66" s="79"/>
      <c r="E66" s="79"/>
      <c r="F66" s="79"/>
      <c r="G66" s="79"/>
      <c r="H66" s="79"/>
      <c r="I66" s="79"/>
      <c r="J66" s="79"/>
      <c r="K66" s="77">
        <v>640082</v>
      </c>
      <c r="L66" s="78">
        <v>29</v>
      </c>
      <c r="M66" s="79"/>
      <c r="N66" s="79"/>
      <c r="O66" s="79"/>
      <c r="P66" s="79"/>
      <c r="Q66" s="79"/>
      <c r="R66" s="79"/>
      <c r="S66" s="77">
        <v>121231</v>
      </c>
      <c r="T66" s="78">
        <v>11</v>
      </c>
      <c r="U66" s="79"/>
      <c r="V66" s="79"/>
      <c r="W66" s="79"/>
      <c r="X66" s="79"/>
      <c r="Y66" s="77">
        <v>42523</v>
      </c>
      <c r="Z66" s="78">
        <v>55</v>
      </c>
      <c r="AA66" s="77">
        <v>4663</v>
      </c>
      <c r="AB66" s="78">
        <v>6</v>
      </c>
      <c r="AC66" s="77">
        <v>144807</v>
      </c>
      <c r="AD66" s="78">
        <v>90</v>
      </c>
      <c r="AE66" s="77">
        <v>340547</v>
      </c>
      <c r="AF66" s="79"/>
      <c r="AG66" s="77">
        <v>1293853</v>
      </c>
      <c r="AH66" s="79"/>
    </row>
    <row r="67" spans="1:34" s="70" customFormat="1" ht="24.75" customHeight="1" x14ac:dyDescent="0.2">
      <c r="A67" s="75">
        <v>59</v>
      </c>
      <c r="B67" s="76" t="s">
        <v>133</v>
      </c>
      <c r="C67" s="79"/>
      <c r="D67" s="79"/>
      <c r="E67" s="77">
        <v>1042887</v>
      </c>
      <c r="F67" s="78">
        <v>41</v>
      </c>
      <c r="G67" s="77">
        <v>646054</v>
      </c>
      <c r="H67" s="78">
        <v>10</v>
      </c>
      <c r="I67" s="77">
        <v>58560</v>
      </c>
      <c r="J67" s="78">
        <v>2</v>
      </c>
      <c r="K67" s="77">
        <v>23785237</v>
      </c>
      <c r="L67" s="78">
        <v>995</v>
      </c>
      <c r="M67" s="79"/>
      <c r="N67" s="79"/>
      <c r="O67" s="79"/>
      <c r="P67" s="79"/>
      <c r="Q67" s="79"/>
      <c r="R67" s="79"/>
      <c r="S67" s="77">
        <v>4623960</v>
      </c>
      <c r="T67" s="78">
        <v>413</v>
      </c>
      <c r="U67" s="79"/>
      <c r="V67" s="79"/>
      <c r="W67" s="79"/>
      <c r="X67" s="79"/>
      <c r="Y67" s="77">
        <v>1868986</v>
      </c>
      <c r="Z67" s="77">
        <v>2391</v>
      </c>
      <c r="AA67" s="77">
        <v>288858</v>
      </c>
      <c r="AB67" s="78">
        <v>392</v>
      </c>
      <c r="AC67" s="77">
        <v>3604632</v>
      </c>
      <c r="AD67" s="77">
        <v>2271</v>
      </c>
      <c r="AE67" s="77">
        <v>6468687</v>
      </c>
      <c r="AF67" s="79"/>
      <c r="AG67" s="77">
        <v>42387861</v>
      </c>
      <c r="AH67" s="79"/>
    </row>
    <row r="68" spans="1:34" s="70" customFormat="1" ht="24.75" customHeight="1" x14ac:dyDescent="0.2">
      <c r="A68" s="75">
        <v>60</v>
      </c>
      <c r="B68" s="76" t="s">
        <v>134</v>
      </c>
      <c r="C68" s="79"/>
      <c r="D68" s="79"/>
      <c r="E68" s="79"/>
      <c r="F68" s="79"/>
      <c r="G68" s="79"/>
      <c r="H68" s="79"/>
      <c r="I68" s="79"/>
      <c r="J68" s="79"/>
      <c r="K68" s="77">
        <v>58047</v>
      </c>
      <c r="L68" s="78">
        <v>3</v>
      </c>
      <c r="M68" s="79"/>
      <c r="N68" s="79"/>
      <c r="O68" s="79"/>
      <c r="P68" s="79"/>
      <c r="Q68" s="79"/>
      <c r="R68" s="79"/>
      <c r="S68" s="77">
        <v>25500</v>
      </c>
      <c r="T68" s="78">
        <v>2</v>
      </c>
      <c r="U68" s="79"/>
      <c r="V68" s="79"/>
      <c r="W68" s="79"/>
      <c r="X68" s="79"/>
      <c r="Y68" s="77">
        <v>4797</v>
      </c>
      <c r="Z68" s="78">
        <v>6</v>
      </c>
      <c r="AA68" s="77">
        <v>1393</v>
      </c>
      <c r="AB68" s="78">
        <v>2</v>
      </c>
      <c r="AC68" s="77">
        <v>23981</v>
      </c>
      <c r="AD68" s="78">
        <v>15</v>
      </c>
      <c r="AE68" s="77">
        <v>15520</v>
      </c>
      <c r="AF68" s="79"/>
      <c r="AG68" s="77">
        <v>129238</v>
      </c>
      <c r="AH68" s="79"/>
    </row>
    <row r="69" spans="1:34" s="70" customFormat="1" ht="24.75" customHeight="1" x14ac:dyDescent="0.2">
      <c r="A69" s="75">
        <v>61</v>
      </c>
      <c r="B69" s="76" t="s">
        <v>135</v>
      </c>
      <c r="C69" s="79"/>
      <c r="D69" s="79"/>
      <c r="E69" s="79"/>
      <c r="F69" s="79"/>
      <c r="G69" s="79"/>
      <c r="H69" s="79"/>
      <c r="I69" s="79"/>
      <c r="J69" s="79"/>
      <c r="K69" s="77">
        <v>43374</v>
      </c>
      <c r="L69" s="78">
        <v>2</v>
      </c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8">
        <v>820</v>
      </c>
      <c r="Z69" s="78">
        <v>1</v>
      </c>
      <c r="AA69" s="79"/>
      <c r="AB69" s="79"/>
      <c r="AC69" s="77">
        <v>5276</v>
      </c>
      <c r="AD69" s="78">
        <v>3</v>
      </c>
      <c r="AE69" s="77">
        <v>22339</v>
      </c>
      <c r="AF69" s="79"/>
      <c r="AG69" s="77">
        <v>71809</v>
      </c>
      <c r="AH69" s="79"/>
    </row>
    <row r="70" spans="1:34" s="70" customFormat="1" ht="36.75" customHeight="1" x14ac:dyDescent="0.2">
      <c r="A70" s="75">
        <v>62</v>
      </c>
      <c r="B70" s="76" t="s">
        <v>136</v>
      </c>
      <c r="C70" s="79"/>
      <c r="D70" s="79"/>
      <c r="E70" s="77">
        <v>620838</v>
      </c>
      <c r="F70" s="78">
        <v>25</v>
      </c>
      <c r="G70" s="79"/>
      <c r="H70" s="79"/>
      <c r="I70" s="77">
        <v>158229</v>
      </c>
      <c r="J70" s="78">
        <v>7</v>
      </c>
      <c r="K70" s="77">
        <v>21238829</v>
      </c>
      <c r="L70" s="78">
        <v>860</v>
      </c>
      <c r="M70" s="79"/>
      <c r="N70" s="79"/>
      <c r="O70" s="77">
        <v>20560</v>
      </c>
      <c r="P70" s="78">
        <v>3</v>
      </c>
      <c r="Q70" s="79"/>
      <c r="R70" s="79"/>
      <c r="S70" s="77">
        <v>4225239</v>
      </c>
      <c r="T70" s="78">
        <v>372</v>
      </c>
      <c r="U70" s="79"/>
      <c r="V70" s="79"/>
      <c r="W70" s="79"/>
      <c r="X70" s="79"/>
      <c r="Y70" s="77">
        <v>1568935</v>
      </c>
      <c r="Z70" s="77">
        <v>2002</v>
      </c>
      <c r="AA70" s="77">
        <v>278974</v>
      </c>
      <c r="AB70" s="78">
        <v>379</v>
      </c>
      <c r="AC70" s="77">
        <v>4199069</v>
      </c>
      <c r="AD70" s="77">
        <v>2727</v>
      </c>
      <c r="AE70" s="77">
        <v>7063813</v>
      </c>
      <c r="AF70" s="79"/>
      <c r="AG70" s="77">
        <v>39374486</v>
      </c>
      <c r="AH70" s="79"/>
    </row>
    <row r="71" spans="1:34" s="70" customFormat="1" ht="36.75" customHeight="1" x14ac:dyDescent="0.2">
      <c r="A71" s="75">
        <v>63</v>
      </c>
      <c r="B71" s="76" t="s">
        <v>137</v>
      </c>
      <c r="C71" s="79"/>
      <c r="D71" s="79"/>
      <c r="E71" s="79"/>
      <c r="F71" s="79"/>
      <c r="G71" s="77">
        <v>88302</v>
      </c>
      <c r="H71" s="78">
        <v>1</v>
      </c>
      <c r="I71" s="77">
        <v>7189</v>
      </c>
      <c r="J71" s="78">
        <v>1</v>
      </c>
      <c r="K71" s="77">
        <v>372175</v>
      </c>
      <c r="L71" s="78">
        <v>15</v>
      </c>
      <c r="M71" s="79"/>
      <c r="N71" s="79"/>
      <c r="O71" s="79"/>
      <c r="P71" s="79"/>
      <c r="Q71" s="79"/>
      <c r="R71" s="79"/>
      <c r="S71" s="77">
        <v>43685</v>
      </c>
      <c r="T71" s="78">
        <v>4</v>
      </c>
      <c r="U71" s="79"/>
      <c r="V71" s="79"/>
      <c r="W71" s="79"/>
      <c r="X71" s="79"/>
      <c r="Y71" s="77">
        <v>20849</v>
      </c>
      <c r="Z71" s="78">
        <v>27</v>
      </c>
      <c r="AA71" s="77">
        <v>1485</v>
      </c>
      <c r="AB71" s="78">
        <v>2</v>
      </c>
      <c r="AC71" s="77">
        <v>55813</v>
      </c>
      <c r="AD71" s="78">
        <v>35</v>
      </c>
      <c r="AE71" s="77">
        <v>129069</v>
      </c>
      <c r="AF71" s="79"/>
      <c r="AG71" s="77">
        <v>718567</v>
      </c>
      <c r="AH71" s="79"/>
    </row>
    <row r="72" spans="1:34" s="70" customFormat="1" ht="24.75" customHeight="1" x14ac:dyDescent="0.2">
      <c r="A72" s="75">
        <v>64</v>
      </c>
      <c r="B72" s="76" t="s">
        <v>138</v>
      </c>
      <c r="C72" s="79"/>
      <c r="D72" s="79"/>
      <c r="E72" s="79"/>
      <c r="F72" s="79"/>
      <c r="G72" s="79"/>
      <c r="H72" s="79"/>
      <c r="I72" s="79"/>
      <c r="J72" s="79"/>
      <c r="K72" s="77">
        <v>164337</v>
      </c>
      <c r="L72" s="78">
        <v>8</v>
      </c>
      <c r="M72" s="79"/>
      <c r="N72" s="79"/>
      <c r="O72" s="79"/>
      <c r="P72" s="79"/>
      <c r="Q72" s="79"/>
      <c r="R72" s="79"/>
      <c r="S72" s="77">
        <v>35560</v>
      </c>
      <c r="T72" s="78">
        <v>3</v>
      </c>
      <c r="U72" s="79"/>
      <c r="V72" s="79"/>
      <c r="W72" s="79"/>
      <c r="X72" s="79"/>
      <c r="Y72" s="77">
        <v>4722</v>
      </c>
      <c r="Z72" s="78">
        <v>6</v>
      </c>
      <c r="AA72" s="79"/>
      <c r="AB72" s="79"/>
      <c r="AC72" s="77">
        <v>26655</v>
      </c>
      <c r="AD72" s="78">
        <v>17</v>
      </c>
      <c r="AE72" s="77">
        <v>60314</v>
      </c>
      <c r="AF72" s="79"/>
      <c r="AG72" s="77">
        <v>291588</v>
      </c>
      <c r="AH72" s="79"/>
    </row>
    <row r="73" spans="1:34" s="70" customFormat="1" ht="24.75" customHeight="1" x14ac:dyDescent="0.2">
      <c r="A73" s="75">
        <v>65</v>
      </c>
      <c r="B73" s="76" t="s">
        <v>139</v>
      </c>
      <c r="C73" s="79"/>
      <c r="D73" s="79"/>
      <c r="E73" s="77">
        <v>65840</v>
      </c>
      <c r="F73" s="78">
        <v>3</v>
      </c>
      <c r="G73" s="79"/>
      <c r="H73" s="79"/>
      <c r="I73" s="79"/>
      <c r="J73" s="79"/>
      <c r="K73" s="77">
        <v>1609352</v>
      </c>
      <c r="L73" s="78">
        <v>76</v>
      </c>
      <c r="M73" s="79"/>
      <c r="N73" s="79"/>
      <c r="O73" s="79"/>
      <c r="P73" s="79"/>
      <c r="Q73" s="79"/>
      <c r="R73" s="79"/>
      <c r="S73" s="77">
        <v>71598</v>
      </c>
      <c r="T73" s="78">
        <v>7</v>
      </c>
      <c r="U73" s="79"/>
      <c r="V73" s="79"/>
      <c r="W73" s="79"/>
      <c r="X73" s="79"/>
      <c r="Y73" s="77">
        <v>53422</v>
      </c>
      <c r="Z73" s="78">
        <v>68</v>
      </c>
      <c r="AA73" s="77">
        <v>4896</v>
      </c>
      <c r="AB73" s="78">
        <v>7</v>
      </c>
      <c r="AC73" s="77">
        <v>570943</v>
      </c>
      <c r="AD73" s="78">
        <v>384</v>
      </c>
      <c r="AE73" s="77">
        <v>400079</v>
      </c>
      <c r="AF73" s="79"/>
      <c r="AG73" s="77">
        <v>2776130</v>
      </c>
      <c r="AH73" s="79"/>
    </row>
    <row r="74" spans="1:34" s="70" customFormat="1" ht="24.75" customHeight="1" x14ac:dyDescent="0.2">
      <c r="A74" s="75">
        <v>66</v>
      </c>
      <c r="B74" s="76" t="s">
        <v>140</v>
      </c>
      <c r="C74" s="79"/>
      <c r="D74" s="79"/>
      <c r="E74" s="79"/>
      <c r="F74" s="79"/>
      <c r="G74" s="79"/>
      <c r="H74" s="79"/>
      <c r="I74" s="79"/>
      <c r="J74" s="79"/>
      <c r="K74" s="77">
        <v>166161</v>
      </c>
      <c r="L74" s="78">
        <v>8</v>
      </c>
      <c r="M74" s="79"/>
      <c r="N74" s="79"/>
      <c r="O74" s="79"/>
      <c r="P74" s="79"/>
      <c r="Q74" s="79"/>
      <c r="R74" s="79"/>
      <c r="S74" s="77">
        <v>8906</v>
      </c>
      <c r="T74" s="78">
        <v>2</v>
      </c>
      <c r="U74" s="79"/>
      <c r="V74" s="79"/>
      <c r="W74" s="79"/>
      <c r="X74" s="79"/>
      <c r="Y74" s="77">
        <v>14321</v>
      </c>
      <c r="Z74" s="78">
        <v>19</v>
      </c>
      <c r="AA74" s="77">
        <v>1379</v>
      </c>
      <c r="AB74" s="78">
        <v>2</v>
      </c>
      <c r="AC74" s="77">
        <v>44076</v>
      </c>
      <c r="AD74" s="78">
        <v>27</v>
      </c>
      <c r="AE74" s="77">
        <v>75436</v>
      </c>
      <c r="AF74" s="79"/>
      <c r="AG74" s="77">
        <v>310279</v>
      </c>
      <c r="AH74" s="79"/>
    </row>
    <row r="75" spans="1:34" s="70" customFormat="1" ht="24.75" customHeight="1" x14ac:dyDescent="0.2">
      <c r="A75" s="75">
        <v>67</v>
      </c>
      <c r="B75" s="76" t="s">
        <v>141</v>
      </c>
      <c r="C75" s="79"/>
      <c r="D75" s="79"/>
      <c r="E75" s="79"/>
      <c r="F75" s="79"/>
      <c r="G75" s="79"/>
      <c r="H75" s="79"/>
      <c r="I75" s="79"/>
      <c r="J75" s="79"/>
      <c r="K75" s="77">
        <v>231387</v>
      </c>
      <c r="L75" s="78">
        <v>10</v>
      </c>
      <c r="M75" s="79"/>
      <c r="N75" s="79"/>
      <c r="O75" s="79"/>
      <c r="P75" s="79"/>
      <c r="Q75" s="79"/>
      <c r="R75" s="79"/>
      <c r="S75" s="77">
        <v>7339</v>
      </c>
      <c r="T75" s="78">
        <v>1</v>
      </c>
      <c r="U75" s="79"/>
      <c r="V75" s="79"/>
      <c r="W75" s="79"/>
      <c r="X75" s="79"/>
      <c r="Y75" s="77">
        <v>7104</v>
      </c>
      <c r="Z75" s="78">
        <v>9</v>
      </c>
      <c r="AA75" s="77">
        <v>1128</v>
      </c>
      <c r="AB75" s="78">
        <v>2</v>
      </c>
      <c r="AC75" s="77">
        <v>17627</v>
      </c>
      <c r="AD75" s="78">
        <v>12</v>
      </c>
      <c r="AE75" s="77">
        <v>93397</v>
      </c>
      <c r="AF75" s="79"/>
      <c r="AG75" s="77">
        <v>357982</v>
      </c>
      <c r="AH75" s="79"/>
    </row>
    <row r="76" spans="1:34" s="70" customFormat="1" ht="24.75" customHeight="1" x14ac:dyDescent="0.2">
      <c r="A76" s="75">
        <v>68</v>
      </c>
      <c r="B76" s="76" t="s">
        <v>142</v>
      </c>
      <c r="C76" s="79"/>
      <c r="D76" s="79"/>
      <c r="E76" s="77">
        <v>34226</v>
      </c>
      <c r="F76" s="78">
        <v>1</v>
      </c>
      <c r="G76" s="77">
        <v>55149</v>
      </c>
      <c r="H76" s="78">
        <v>1</v>
      </c>
      <c r="I76" s="79"/>
      <c r="J76" s="79"/>
      <c r="K76" s="77">
        <v>216068</v>
      </c>
      <c r="L76" s="78">
        <v>9</v>
      </c>
      <c r="M76" s="79"/>
      <c r="N76" s="79"/>
      <c r="O76" s="79"/>
      <c r="P76" s="79"/>
      <c r="Q76" s="79"/>
      <c r="R76" s="79"/>
      <c r="S76" s="77">
        <v>13815</v>
      </c>
      <c r="T76" s="78">
        <v>1</v>
      </c>
      <c r="U76" s="79"/>
      <c r="V76" s="79"/>
      <c r="W76" s="79"/>
      <c r="X76" s="79"/>
      <c r="Y76" s="78">
        <v>854</v>
      </c>
      <c r="Z76" s="78">
        <v>1</v>
      </c>
      <c r="AA76" s="79"/>
      <c r="AB76" s="79"/>
      <c r="AC76" s="77">
        <v>25004</v>
      </c>
      <c r="AD76" s="78">
        <v>15</v>
      </c>
      <c r="AE76" s="77">
        <v>54088</v>
      </c>
      <c r="AF76" s="79"/>
      <c r="AG76" s="77">
        <v>399204</v>
      </c>
      <c r="AH76" s="79"/>
    </row>
    <row r="77" spans="1:34" s="70" customFormat="1" ht="48.75" customHeight="1" x14ac:dyDescent="0.2">
      <c r="A77" s="75">
        <v>69</v>
      </c>
      <c r="B77" s="76" t="s">
        <v>143</v>
      </c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7">
        <v>549786</v>
      </c>
      <c r="T77" s="78">
        <v>51</v>
      </c>
      <c r="U77" s="79"/>
      <c r="V77" s="79"/>
      <c r="W77" s="79"/>
      <c r="X77" s="79"/>
      <c r="Y77" s="77">
        <v>126306</v>
      </c>
      <c r="Z77" s="78">
        <v>205</v>
      </c>
      <c r="AA77" s="77">
        <v>37567</v>
      </c>
      <c r="AB77" s="78">
        <v>51</v>
      </c>
      <c r="AC77" s="77">
        <v>60539</v>
      </c>
      <c r="AD77" s="78">
        <v>14</v>
      </c>
      <c r="AE77" s="79"/>
      <c r="AF77" s="79"/>
      <c r="AG77" s="77">
        <v>774198</v>
      </c>
      <c r="AH77" s="79"/>
    </row>
    <row r="78" spans="1:34" s="70" customFormat="1" ht="48.75" customHeight="1" x14ac:dyDescent="0.2">
      <c r="A78" s="75">
        <v>70</v>
      </c>
      <c r="B78" s="76" t="s">
        <v>144</v>
      </c>
      <c r="C78" s="79"/>
      <c r="D78" s="79"/>
      <c r="E78" s="79"/>
      <c r="F78" s="79"/>
      <c r="G78" s="77">
        <v>978181</v>
      </c>
      <c r="H78" s="78">
        <v>28</v>
      </c>
      <c r="I78" s="77">
        <v>301039</v>
      </c>
      <c r="J78" s="78">
        <v>8</v>
      </c>
      <c r="K78" s="77">
        <v>8840315</v>
      </c>
      <c r="L78" s="78">
        <v>347</v>
      </c>
      <c r="M78" s="79"/>
      <c r="N78" s="79"/>
      <c r="O78" s="77">
        <v>17884</v>
      </c>
      <c r="P78" s="78">
        <v>4</v>
      </c>
      <c r="Q78" s="79"/>
      <c r="R78" s="79"/>
      <c r="S78" s="77">
        <v>2045152</v>
      </c>
      <c r="T78" s="78">
        <v>182</v>
      </c>
      <c r="U78" s="79"/>
      <c r="V78" s="79"/>
      <c r="W78" s="79"/>
      <c r="X78" s="79"/>
      <c r="Y78" s="77">
        <v>862371</v>
      </c>
      <c r="Z78" s="77">
        <v>1128</v>
      </c>
      <c r="AA78" s="77">
        <v>170554</v>
      </c>
      <c r="AB78" s="78">
        <v>232</v>
      </c>
      <c r="AC78" s="77">
        <v>42424</v>
      </c>
      <c r="AD78" s="78">
        <v>10</v>
      </c>
      <c r="AE78" s="79"/>
      <c r="AF78" s="79"/>
      <c r="AG78" s="77">
        <v>13257920</v>
      </c>
      <c r="AH78" s="79"/>
    </row>
    <row r="79" spans="1:34" s="70" customFormat="1" ht="36.75" customHeight="1" x14ac:dyDescent="0.2">
      <c r="A79" s="75">
        <v>71</v>
      </c>
      <c r="B79" s="76" t="s">
        <v>145</v>
      </c>
      <c r="C79" s="79"/>
      <c r="D79" s="79"/>
      <c r="E79" s="79"/>
      <c r="F79" s="79"/>
      <c r="G79" s="79"/>
      <c r="H79" s="79"/>
      <c r="I79" s="79"/>
      <c r="J79" s="79"/>
      <c r="K79" s="77">
        <v>1057462</v>
      </c>
      <c r="L79" s="78">
        <v>50</v>
      </c>
      <c r="M79" s="79"/>
      <c r="N79" s="79"/>
      <c r="O79" s="77">
        <v>5109</v>
      </c>
      <c r="P79" s="78">
        <v>1</v>
      </c>
      <c r="Q79" s="79"/>
      <c r="R79" s="79"/>
      <c r="S79" s="77">
        <v>858590</v>
      </c>
      <c r="T79" s="78">
        <v>76</v>
      </c>
      <c r="U79" s="79"/>
      <c r="V79" s="79"/>
      <c r="W79" s="79"/>
      <c r="X79" s="79"/>
      <c r="Y79" s="77">
        <v>339510</v>
      </c>
      <c r="Z79" s="78">
        <v>431</v>
      </c>
      <c r="AA79" s="77">
        <v>58251</v>
      </c>
      <c r="AB79" s="78">
        <v>79</v>
      </c>
      <c r="AC79" s="79"/>
      <c r="AD79" s="79"/>
      <c r="AE79" s="79"/>
      <c r="AF79" s="79"/>
      <c r="AG79" s="77">
        <v>2318922</v>
      </c>
      <c r="AH79" s="79"/>
    </row>
    <row r="80" spans="1:34" s="70" customFormat="1" ht="36.75" customHeight="1" x14ac:dyDescent="0.2">
      <c r="A80" s="75">
        <v>72</v>
      </c>
      <c r="B80" s="76" t="s">
        <v>146</v>
      </c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7">
        <v>187050</v>
      </c>
      <c r="T80" s="78">
        <v>17</v>
      </c>
      <c r="U80" s="79"/>
      <c r="V80" s="79"/>
      <c r="W80" s="79"/>
      <c r="X80" s="79"/>
      <c r="Y80" s="77">
        <v>117133</v>
      </c>
      <c r="Z80" s="78">
        <v>150</v>
      </c>
      <c r="AA80" s="77">
        <v>17971</v>
      </c>
      <c r="AB80" s="78">
        <v>25</v>
      </c>
      <c r="AC80" s="79"/>
      <c r="AD80" s="79"/>
      <c r="AE80" s="79"/>
      <c r="AF80" s="79"/>
      <c r="AG80" s="77">
        <v>322154</v>
      </c>
      <c r="AH80" s="79"/>
    </row>
    <row r="81" spans="1:34" s="70" customFormat="1" ht="12.75" customHeight="1" x14ac:dyDescent="0.2">
      <c r="A81" s="75">
        <v>73</v>
      </c>
      <c r="B81" s="76" t="s">
        <v>147</v>
      </c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7">
        <v>96763</v>
      </c>
      <c r="N81" s="78">
        <v>8</v>
      </c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7">
        <v>96763</v>
      </c>
      <c r="AH81" s="79"/>
    </row>
    <row r="82" spans="1:34" s="70" customFormat="1" ht="36.75" customHeight="1" x14ac:dyDescent="0.2">
      <c r="A82" s="75">
        <v>74</v>
      </c>
      <c r="B82" s="76" t="s">
        <v>148</v>
      </c>
      <c r="C82" s="79"/>
      <c r="D82" s="79"/>
      <c r="E82" s="79"/>
      <c r="F82" s="79"/>
      <c r="G82" s="79"/>
      <c r="H82" s="79"/>
      <c r="I82" s="79"/>
      <c r="J82" s="79"/>
      <c r="K82" s="77">
        <v>60140</v>
      </c>
      <c r="L82" s="78">
        <v>3</v>
      </c>
      <c r="M82" s="79"/>
      <c r="N82" s="79"/>
      <c r="O82" s="79"/>
      <c r="P82" s="79"/>
      <c r="Q82" s="79"/>
      <c r="R82" s="79"/>
      <c r="S82" s="77">
        <v>24184</v>
      </c>
      <c r="T82" s="78">
        <v>2</v>
      </c>
      <c r="U82" s="79"/>
      <c r="V82" s="79"/>
      <c r="W82" s="79"/>
      <c r="X82" s="79"/>
      <c r="Y82" s="77">
        <v>23897</v>
      </c>
      <c r="Z82" s="78">
        <v>33</v>
      </c>
      <c r="AA82" s="78">
        <v>857</v>
      </c>
      <c r="AB82" s="78">
        <v>1</v>
      </c>
      <c r="AC82" s="79"/>
      <c r="AD82" s="79"/>
      <c r="AE82" s="79"/>
      <c r="AF82" s="79"/>
      <c r="AG82" s="77">
        <v>109078</v>
      </c>
      <c r="AH82" s="79"/>
    </row>
    <row r="83" spans="1:34" s="70" customFormat="1" ht="36.75" customHeight="1" x14ac:dyDescent="0.2">
      <c r="A83" s="75">
        <v>75</v>
      </c>
      <c r="B83" s="76" t="s">
        <v>149</v>
      </c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7">
        <v>286541</v>
      </c>
      <c r="T83" s="78">
        <v>26</v>
      </c>
      <c r="U83" s="79"/>
      <c r="V83" s="79"/>
      <c r="W83" s="79"/>
      <c r="X83" s="79"/>
      <c r="Y83" s="77">
        <v>113347</v>
      </c>
      <c r="Z83" s="78">
        <v>153</v>
      </c>
      <c r="AA83" s="77">
        <v>17328</v>
      </c>
      <c r="AB83" s="78">
        <v>24</v>
      </c>
      <c r="AC83" s="79"/>
      <c r="AD83" s="79"/>
      <c r="AE83" s="79"/>
      <c r="AF83" s="79"/>
      <c r="AG83" s="77">
        <v>417216</v>
      </c>
      <c r="AH83" s="79"/>
    </row>
    <row r="84" spans="1:34" s="70" customFormat="1" ht="36.75" customHeight="1" x14ac:dyDescent="0.2">
      <c r="A84" s="75">
        <v>76</v>
      </c>
      <c r="B84" s="76" t="s">
        <v>150</v>
      </c>
      <c r="C84" s="79"/>
      <c r="D84" s="79"/>
      <c r="E84" s="79"/>
      <c r="F84" s="79"/>
      <c r="G84" s="79"/>
      <c r="H84" s="79"/>
      <c r="I84" s="79"/>
      <c r="J84" s="79"/>
      <c r="K84" s="77">
        <v>169204</v>
      </c>
      <c r="L84" s="78">
        <v>9</v>
      </c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7">
        <v>33495</v>
      </c>
      <c r="Z84" s="78">
        <v>43</v>
      </c>
      <c r="AA84" s="77">
        <v>4780</v>
      </c>
      <c r="AB84" s="78">
        <v>6</v>
      </c>
      <c r="AC84" s="77">
        <v>4803</v>
      </c>
      <c r="AD84" s="78">
        <v>2</v>
      </c>
      <c r="AE84" s="79"/>
      <c r="AF84" s="79"/>
      <c r="AG84" s="77">
        <v>212282</v>
      </c>
      <c r="AH84" s="79"/>
    </row>
    <row r="85" spans="1:34" s="70" customFormat="1" ht="24.75" customHeight="1" x14ac:dyDescent="0.2">
      <c r="A85" s="75">
        <v>77</v>
      </c>
      <c r="B85" s="76" t="s">
        <v>151</v>
      </c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7">
        <v>7905438</v>
      </c>
      <c r="V85" s="78">
        <v>58</v>
      </c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7">
        <v>7905438</v>
      </c>
      <c r="AH85" s="79"/>
    </row>
    <row r="86" spans="1:34" s="70" customFormat="1" ht="24.75" customHeight="1" x14ac:dyDescent="0.2">
      <c r="A86" s="75">
        <v>78</v>
      </c>
      <c r="B86" s="76" t="s">
        <v>152</v>
      </c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7">
        <v>628185</v>
      </c>
      <c r="R86" s="78">
        <v>7</v>
      </c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7">
        <v>628185</v>
      </c>
      <c r="AH86" s="79"/>
    </row>
    <row r="87" spans="1:34" s="70" customFormat="1" ht="24.75" customHeight="1" x14ac:dyDescent="0.2">
      <c r="A87" s="75">
        <v>79</v>
      </c>
      <c r="B87" s="76" t="s">
        <v>153</v>
      </c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7">
        <v>48665932</v>
      </c>
      <c r="V87" s="78">
        <v>545</v>
      </c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7">
        <v>48665932</v>
      </c>
      <c r="AH87" s="79"/>
    </row>
    <row r="88" spans="1:34" s="70" customFormat="1" ht="24.75" customHeight="1" x14ac:dyDescent="0.2">
      <c r="A88" s="75">
        <v>80</v>
      </c>
      <c r="B88" s="76" t="s">
        <v>154</v>
      </c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7">
        <v>173616</v>
      </c>
      <c r="R88" s="78">
        <v>1</v>
      </c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7">
        <v>173616</v>
      </c>
      <c r="AH88" s="79"/>
    </row>
    <row r="89" spans="1:34" s="70" customFormat="1" ht="12.75" customHeight="1" x14ac:dyDescent="0.2">
      <c r="A89" s="75">
        <v>81</v>
      </c>
      <c r="B89" s="76" t="s">
        <v>155</v>
      </c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7">
        <v>171148</v>
      </c>
      <c r="R89" s="78">
        <v>2</v>
      </c>
      <c r="S89" s="79"/>
      <c r="T89" s="79"/>
      <c r="U89" s="77">
        <v>10786</v>
      </c>
      <c r="V89" s="78">
        <v>3</v>
      </c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7">
        <v>181934</v>
      </c>
      <c r="AH89" s="79"/>
    </row>
    <row r="90" spans="1:34" s="70" customFormat="1" ht="24.75" customHeight="1" x14ac:dyDescent="0.2">
      <c r="A90" s="75">
        <v>82</v>
      </c>
      <c r="B90" s="76" t="s">
        <v>156</v>
      </c>
      <c r="C90" s="77">
        <v>189294</v>
      </c>
      <c r="D90" s="78">
        <v>10</v>
      </c>
      <c r="E90" s="79"/>
      <c r="F90" s="79"/>
      <c r="G90" s="79"/>
      <c r="H90" s="79"/>
      <c r="I90" s="79"/>
      <c r="J90" s="79"/>
      <c r="K90" s="79"/>
      <c r="L90" s="79"/>
      <c r="M90" s="77">
        <v>148547</v>
      </c>
      <c r="N90" s="78">
        <v>9</v>
      </c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7">
        <v>337841</v>
      </c>
      <c r="AH90" s="79"/>
    </row>
    <row r="91" spans="1:34" s="70" customFormat="1" ht="12.75" customHeight="1" x14ac:dyDescent="0.2">
      <c r="A91" s="75">
        <v>83</v>
      </c>
      <c r="B91" s="76" t="s">
        <v>157</v>
      </c>
      <c r="C91" s="77">
        <v>4111540</v>
      </c>
      <c r="D91" s="78">
        <v>82</v>
      </c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7">
        <v>4111540</v>
      </c>
      <c r="AH91" s="79"/>
    </row>
    <row r="92" spans="1:34" s="70" customFormat="1" ht="24.75" customHeight="1" x14ac:dyDescent="0.2">
      <c r="A92" s="75">
        <v>84</v>
      </c>
      <c r="B92" s="76" t="s">
        <v>158</v>
      </c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7">
        <v>5196755</v>
      </c>
      <c r="X92" s="77">
        <v>1760</v>
      </c>
      <c r="Y92" s="79"/>
      <c r="Z92" s="79"/>
      <c r="AA92" s="79"/>
      <c r="AB92" s="79"/>
      <c r="AC92" s="79"/>
      <c r="AD92" s="79"/>
      <c r="AE92" s="79"/>
      <c r="AF92" s="79"/>
      <c r="AG92" s="77">
        <v>5196755</v>
      </c>
      <c r="AH92" s="79"/>
    </row>
    <row r="93" spans="1:34" s="70" customFormat="1" ht="36.75" customHeight="1" x14ac:dyDescent="0.2">
      <c r="A93" s="75">
        <v>85</v>
      </c>
      <c r="B93" s="76" t="s">
        <v>159</v>
      </c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7">
        <v>276014</v>
      </c>
      <c r="V93" s="78">
        <v>48</v>
      </c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7">
        <v>276014</v>
      </c>
      <c r="AH93" s="79"/>
    </row>
    <row r="94" spans="1:34" s="70" customFormat="1" ht="12.75" customHeight="1" x14ac:dyDescent="0.2">
      <c r="A94" s="75">
        <v>86</v>
      </c>
      <c r="B94" s="76" t="s">
        <v>160</v>
      </c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7">
        <v>175154</v>
      </c>
      <c r="R94" s="78">
        <v>2</v>
      </c>
      <c r="S94" s="79"/>
      <c r="T94" s="79"/>
      <c r="U94" s="79"/>
      <c r="V94" s="79"/>
      <c r="W94" s="79"/>
      <c r="X94" s="79"/>
      <c r="Y94" s="79"/>
      <c r="Z94" s="79"/>
      <c r="AA94" s="78">
        <v>451</v>
      </c>
      <c r="AB94" s="78">
        <v>1</v>
      </c>
      <c r="AC94" s="77">
        <v>5853</v>
      </c>
      <c r="AD94" s="78">
        <v>4</v>
      </c>
      <c r="AE94" s="79"/>
      <c r="AF94" s="79"/>
      <c r="AG94" s="77">
        <v>181458</v>
      </c>
      <c r="AH94" s="78">
        <v>7</v>
      </c>
    </row>
    <row r="95" spans="1:34" s="70" customFormat="1" ht="12" customHeight="1" x14ac:dyDescent="0.2">
      <c r="A95" s="187" t="s">
        <v>161</v>
      </c>
      <c r="B95" s="187"/>
      <c r="C95" s="77">
        <v>30704387</v>
      </c>
      <c r="D95" s="78">
        <v>798</v>
      </c>
      <c r="E95" s="77">
        <v>61902987</v>
      </c>
      <c r="F95" s="78">
        <v>1958</v>
      </c>
      <c r="G95" s="77">
        <v>218311777</v>
      </c>
      <c r="H95" s="77">
        <v>6490</v>
      </c>
      <c r="I95" s="77">
        <v>114998068</v>
      </c>
      <c r="J95" s="79">
        <v>1340</v>
      </c>
      <c r="K95" s="77">
        <v>412637190</v>
      </c>
      <c r="L95" s="77">
        <v>16335</v>
      </c>
      <c r="M95" s="77">
        <v>7691756</v>
      </c>
      <c r="N95" s="78">
        <v>365</v>
      </c>
      <c r="O95" s="77">
        <v>100515674</v>
      </c>
      <c r="P95" s="77">
        <v>1247</v>
      </c>
      <c r="Q95" s="77">
        <v>37934446</v>
      </c>
      <c r="R95" s="78">
        <v>908</v>
      </c>
      <c r="S95" s="77">
        <v>95427816</v>
      </c>
      <c r="T95" s="77">
        <v>8363</v>
      </c>
      <c r="U95" s="77">
        <v>87612162</v>
      </c>
      <c r="V95" s="77">
        <v>13815</v>
      </c>
      <c r="W95" s="77">
        <v>9347662</v>
      </c>
      <c r="X95" s="77">
        <v>7411</v>
      </c>
      <c r="Y95" s="77">
        <v>33066357</v>
      </c>
      <c r="Z95" s="77">
        <v>42317</v>
      </c>
      <c r="AA95" s="77">
        <v>5203720</v>
      </c>
      <c r="AB95" s="77">
        <v>7071</v>
      </c>
      <c r="AC95" s="77">
        <v>74238314</v>
      </c>
      <c r="AD95" s="77">
        <v>48723</v>
      </c>
      <c r="AE95" s="77">
        <v>121739961</v>
      </c>
      <c r="AF95" s="78">
        <v>62</v>
      </c>
      <c r="AG95" s="77">
        <v>1411332277</v>
      </c>
      <c r="AH95" s="77">
        <v>153913</v>
      </c>
    </row>
    <row r="96" spans="1:34" ht="49.5" customHeight="1" x14ac:dyDescent="0.25">
      <c r="AC96" s="154" t="s">
        <v>202</v>
      </c>
      <c r="AD96" s="154"/>
      <c r="AE96" s="154"/>
      <c r="AF96" s="154"/>
      <c r="AG96" s="154"/>
      <c r="AH96" s="154"/>
    </row>
    <row r="97" spans="1:34" ht="15.75" customHeight="1" x14ac:dyDescent="0.25">
      <c r="A97" s="163" t="s">
        <v>167</v>
      </c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</row>
    <row r="98" spans="1:34" ht="15" customHeight="1" x14ac:dyDescent="0.25">
      <c r="A98" s="171" t="s">
        <v>162</v>
      </c>
      <c r="B98" s="171"/>
      <c r="C98" s="171"/>
      <c r="D98" s="171"/>
      <c r="E98" s="171"/>
      <c r="F98" s="171"/>
      <c r="G98" s="171"/>
      <c r="H98" s="171"/>
      <c r="I98" s="171"/>
      <c r="J98" s="171"/>
      <c r="K98" s="171"/>
      <c r="L98" s="171"/>
      <c r="M98" s="171"/>
      <c r="N98" s="171"/>
      <c r="O98" s="171"/>
      <c r="P98" s="171"/>
      <c r="Q98" s="171"/>
      <c r="R98" s="171"/>
      <c r="S98" s="171"/>
      <c r="T98" s="171"/>
      <c r="U98" s="171"/>
      <c r="V98" s="171"/>
      <c r="W98" s="171"/>
      <c r="X98" s="171"/>
      <c r="Y98" s="171"/>
      <c r="Z98" s="171"/>
      <c r="AA98" s="171"/>
      <c r="AB98" s="171"/>
      <c r="AC98" s="171"/>
      <c r="AD98" s="171"/>
      <c r="AE98" s="171"/>
    </row>
    <row r="99" spans="1:34" ht="12.75" customHeight="1" x14ac:dyDescent="0.25"/>
    <row r="100" spans="1:34" ht="12" customHeight="1" x14ac:dyDescent="0.25">
      <c r="A100" s="172" t="s">
        <v>58</v>
      </c>
      <c r="B100" s="172"/>
      <c r="C100" s="177" t="s">
        <v>59</v>
      </c>
      <c r="D100" s="177"/>
      <c r="E100" s="177"/>
      <c r="F100" s="177"/>
      <c r="G100" s="177"/>
      <c r="H100" s="177"/>
      <c r="I100" s="177"/>
      <c r="J100" s="177"/>
      <c r="K100" s="177"/>
      <c r="L100" s="177"/>
      <c r="M100" s="177" t="s">
        <v>60</v>
      </c>
      <c r="N100" s="177"/>
      <c r="O100" s="177"/>
      <c r="P100" s="177"/>
      <c r="Q100" s="177"/>
      <c r="R100" s="177"/>
      <c r="S100" s="177"/>
      <c r="T100" s="177"/>
      <c r="U100" s="182" t="s">
        <v>61</v>
      </c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3" t="s">
        <v>62</v>
      </c>
      <c r="AF100" s="183"/>
      <c r="AG100" s="172" t="s">
        <v>63</v>
      </c>
      <c r="AH100" s="172"/>
    </row>
    <row r="101" spans="1:34" ht="45.75" customHeight="1" x14ac:dyDescent="0.25">
      <c r="A101" s="173"/>
      <c r="B101" s="174"/>
      <c r="C101" s="178"/>
      <c r="D101" s="179"/>
      <c r="E101" s="179"/>
      <c r="F101" s="179"/>
      <c r="G101" s="179"/>
      <c r="H101" s="179"/>
      <c r="I101" s="179"/>
      <c r="J101" s="179"/>
      <c r="K101" s="179"/>
      <c r="L101" s="179"/>
      <c r="M101" s="180"/>
      <c r="N101" s="181"/>
      <c r="O101" s="181"/>
      <c r="P101" s="181"/>
      <c r="Q101" s="181"/>
      <c r="R101" s="181"/>
      <c r="S101" s="181"/>
      <c r="T101" s="181"/>
      <c r="U101" s="182" t="s">
        <v>64</v>
      </c>
      <c r="V101" s="182"/>
      <c r="W101" s="185" t="s">
        <v>65</v>
      </c>
      <c r="X101" s="185"/>
      <c r="Y101" s="185" t="s">
        <v>66</v>
      </c>
      <c r="Z101" s="185"/>
      <c r="AA101" s="185" t="s">
        <v>67</v>
      </c>
      <c r="AB101" s="185"/>
      <c r="AC101" s="186" t="s">
        <v>68</v>
      </c>
      <c r="AD101" s="186"/>
      <c r="AE101" s="173"/>
      <c r="AF101" s="184"/>
      <c r="AG101" s="173"/>
      <c r="AH101" s="174"/>
    </row>
    <row r="102" spans="1:34" ht="12" customHeight="1" x14ac:dyDescent="0.25">
      <c r="A102" s="173"/>
      <c r="B102" s="174"/>
      <c r="C102" s="182" t="s">
        <v>69</v>
      </c>
      <c r="D102" s="182"/>
      <c r="E102" s="187" t="s">
        <v>70</v>
      </c>
      <c r="F102" s="187"/>
      <c r="G102" s="187" t="s">
        <v>71</v>
      </c>
      <c r="H102" s="187"/>
      <c r="I102" s="182" t="s">
        <v>72</v>
      </c>
      <c r="J102" s="182"/>
      <c r="K102" s="187" t="s">
        <v>73</v>
      </c>
      <c r="L102" s="187"/>
      <c r="M102" s="182" t="s">
        <v>74</v>
      </c>
      <c r="N102" s="182"/>
      <c r="O102" s="182" t="s">
        <v>72</v>
      </c>
      <c r="P102" s="182"/>
      <c r="Q102" s="187" t="s">
        <v>71</v>
      </c>
      <c r="R102" s="187"/>
      <c r="S102" s="187" t="s">
        <v>73</v>
      </c>
      <c r="T102" s="187"/>
      <c r="U102" s="187" t="s">
        <v>71</v>
      </c>
      <c r="V102" s="187"/>
      <c r="W102" s="187" t="s">
        <v>71</v>
      </c>
      <c r="X102" s="187"/>
      <c r="Y102" s="187" t="s">
        <v>73</v>
      </c>
      <c r="Z102" s="187"/>
      <c r="AA102" s="187" t="s">
        <v>73</v>
      </c>
      <c r="AB102" s="187"/>
      <c r="AC102" s="187" t="s">
        <v>73</v>
      </c>
      <c r="AD102" s="187"/>
      <c r="AE102" s="173"/>
      <c r="AF102" s="184"/>
      <c r="AG102" s="175"/>
      <c r="AH102" s="176"/>
    </row>
    <row r="103" spans="1:34" ht="12" customHeight="1" x14ac:dyDescent="0.25">
      <c r="A103" s="175"/>
      <c r="B103" s="176"/>
      <c r="C103" s="71" t="s">
        <v>42</v>
      </c>
      <c r="D103" s="72" t="s">
        <v>4</v>
      </c>
      <c r="E103" s="71" t="s">
        <v>42</v>
      </c>
      <c r="F103" s="72" t="s">
        <v>4</v>
      </c>
      <c r="G103" s="71" t="s">
        <v>42</v>
      </c>
      <c r="H103" s="72" t="s">
        <v>4</v>
      </c>
      <c r="I103" s="71" t="s">
        <v>42</v>
      </c>
      <c r="J103" s="72" t="s">
        <v>4</v>
      </c>
      <c r="K103" s="71" t="s">
        <v>42</v>
      </c>
      <c r="L103" s="72" t="s">
        <v>4</v>
      </c>
      <c r="M103" s="71" t="s">
        <v>42</v>
      </c>
      <c r="N103" s="72" t="s">
        <v>4</v>
      </c>
      <c r="O103" s="71" t="s">
        <v>42</v>
      </c>
      <c r="P103" s="72" t="s">
        <v>4</v>
      </c>
      <c r="Q103" s="71" t="s">
        <v>42</v>
      </c>
      <c r="R103" s="72" t="s">
        <v>4</v>
      </c>
      <c r="S103" s="71" t="s">
        <v>42</v>
      </c>
      <c r="T103" s="72" t="s">
        <v>4</v>
      </c>
      <c r="U103" s="71" t="s">
        <v>42</v>
      </c>
      <c r="V103" s="72" t="s">
        <v>4</v>
      </c>
      <c r="W103" s="71" t="s">
        <v>42</v>
      </c>
      <c r="X103" s="72" t="s">
        <v>4</v>
      </c>
      <c r="Y103" s="71" t="s">
        <v>42</v>
      </c>
      <c r="Z103" s="72" t="s">
        <v>4</v>
      </c>
      <c r="AA103" s="71" t="s">
        <v>42</v>
      </c>
      <c r="AB103" s="72" t="s">
        <v>4</v>
      </c>
      <c r="AC103" s="73" t="s">
        <v>42</v>
      </c>
      <c r="AD103" s="74" t="s">
        <v>4</v>
      </c>
      <c r="AE103" s="73" t="s">
        <v>42</v>
      </c>
      <c r="AF103" s="74" t="s">
        <v>4</v>
      </c>
      <c r="AG103" s="73" t="s">
        <v>42</v>
      </c>
      <c r="AH103" s="74" t="s">
        <v>4</v>
      </c>
    </row>
    <row r="104" spans="1:34" s="70" customFormat="1" ht="24.75" customHeight="1" x14ac:dyDescent="0.2">
      <c r="A104" s="75">
        <v>1</v>
      </c>
      <c r="B104" s="76" t="s">
        <v>75</v>
      </c>
      <c r="C104" s="77">
        <v>1162899</v>
      </c>
      <c r="D104" s="78">
        <v>22</v>
      </c>
      <c r="E104" s="79"/>
      <c r="F104" s="79"/>
      <c r="G104" s="77">
        <v>35146770</v>
      </c>
      <c r="H104" s="78">
        <v>759</v>
      </c>
      <c r="I104" s="77">
        <v>2771361</v>
      </c>
      <c r="J104" s="78">
        <v>33</v>
      </c>
      <c r="K104" s="79"/>
      <c r="L104" s="79"/>
      <c r="M104" s="79"/>
      <c r="N104" s="79"/>
      <c r="O104" s="77">
        <v>791725</v>
      </c>
      <c r="P104" s="78">
        <v>10</v>
      </c>
      <c r="Q104" s="77">
        <v>2494226</v>
      </c>
      <c r="R104" s="78">
        <v>51</v>
      </c>
      <c r="S104" s="79"/>
      <c r="T104" s="79"/>
      <c r="U104" s="77">
        <v>1276349</v>
      </c>
      <c r="V104" s="77">
        <v>1152</v>
      </c>
      <c r="W104" s="79"/>
      <c r="X104" s="79"/>
      <c r="Y104" s="79"/>
      <c r="Z104" s="79"/>
      <c r="AA104" s="79"/>
      <c r="AB104" s="79"/>
      <c r="AC104" s="79"/>
      <c r="AD104" s="79"/>
      <c r="AE104" s="77">
        <v>903929</v>
      </c>
      <c r="AF104" s="78">
        <v>48</v>
      </c>
      <c r="AG104" s="77">
        <v>44547259</v>
      </c>
      <c r="AH104" s="79"/>
    </row>
    <row r="105" spans="1:34" s="70" customFormat="1" ht="36.75" customHeight="1" x14ac:dyDescent="0.2">
      <c r="A105" s="75">
        <v>2</v>
      </c>
      <c r="B105" s="76" t="s">
        <v>76</v>
      </c>
      <c r="C105" s="79"/>
      <c r="D105" s="79"/>
      <c r="E105" s="77">
        <v>4949857</v>
      </c>
      <c r="F105" s="78">
        <v>152</v>
      </c>
      <c r="G105" s="77">
        <v>18889849</v>
      </c>
      <c r="H105" s="78">
        <v>631</v>
      </c>
      <c r="I105" s="77">
        <v>499610</v>
      </c>
      <c r="J105" s="78">
        <v>10</v>
      </c>
      <c r="K105" s="79"/>
      <c r="L105" s="79"/>
      <c r="M105" s="79"/>
      <c r="N105" s="79"/>
      <c r="O105" s="79"/>
      <c r="P105" s="79"/>
      <c r="Q105" s="77">
        <v>7709798</v>
      </c>
      <c r="R105" s="78">
        <v>140</v>
      </c>
      <c r="S105" s="77">
        <v>132438</v>
      </c>
      <c r="T105" s="78">
        <v>14</v>
      </c>
      <c r="U105" s="77">
        <v>1542341</v>
      </c>
      <c r="V105" s="77">
        <v>1038</v>
      </c>
      <c r="W105" s="79"/>
      <c r="X105" s="79"/>
      <c r="Y105" s="77">
        <v>196812</v>
      </c>
      <c r="Z105" s="78">
        <v>247</v>
      </c>
      <c r="AA105" s="77">
        <v>28148</v>
      </c>
      <c r="AB105" s="78">
        <v>38</v>
      </c>
      <c r="AC105" s="79"/>
      <c r="AD105" s="79"/>
      <c r="AE105" s="79"/>
      <c r="AF105" s="79"/>
      <c r="AG105" s="77">
        <v>33948853</v>
      </c>
      <c r="AH105" s="79"/>
    </row>
    <row r="106" spans="1:34" s="70" customFormat="1" ht="24.75" customHeight="1" x14ac:dyDescent="0.2">
      <c r="A106" s="75">
        <v>3</v>
      </c>
      <c r="B106" s="76" t="s">
        <v>77</v>
      </c>
      <c r="C106" s="79"/>
      <c r="D106" s="79"/>
      <c r="E106" s="79"/>
      <c r="F106" s="79"/>
      <c r="G106" s="77">
        <v>8424199</v>
      </c>
      <c r="H106" s="78">
        <v>281</v>
      </c>
      <c r="I106" s="79"/>
      <c r="J106" s="79"/>
      <c r="K106" s="77">
        <v>236267</v>
      </c>
      <c r="L106" s="78">
        <v>17</v>
      </c>
      <c r="M106" s="77">
        <v>57483</v>
      </c>
      <c r="N106" s="78">
        <v>3</v>
      </c>
      <c r="O106" s="79"/>
      <c r="P106" s="79"/>
      <c r="Q106" s="77">
        <v>550725</v>
      </c>
      <c r="R106" s="78">
        <v>22</v>
      </c>
      <c r="S106" s="79"/>
      <c r="T106" s="79"/>
      <c r="U106" s="77">
        <v>757408</v>
      </c>
      <c r="V106" s="78">
        <v>717</v>
      </c>
      <c r="W106" s="79"/>
      <c r="X106" s="79"/>
      <c r="Y106" s="79"/>
      <c r="Z106" s="79"/>
      <c r="AA106" s="79"/>
      <c r="AB106" s="79"/>
      <c r="AC106" s="79"/>
      <c r="AD106" s="79"/>
      <c r="AE106" s="79"/>
      <c r="AF106" s="79"/>
      <c r="AG106" s="77">
        <v>10026082</v>
      </c>
      <c r="AH106" s="79"/>
    </row>
    <row r="107" spans="1:34" s="70" customFormat="1" ht="36.75" customHeight="1" x14ac:dyDescent="0.2">
      <c r="A107" s="75">
        <v>4</v>
      </c>
      <c r="B107" s="76" t="s">
        <v>78</v>
      </c>
      <c r="C107" s="77">
        <v>3852996</v>
      </c>
      <c r="D107" s="78">
        <v>144</v>
      </c>
      <c r="E107" s="79"/>
      <c r="F107" s="79"/>
      <c r="G107" s="79"/>
      <c r="H107" s="79"/>
      <c r="I107" s="79"/>
      <c r="J107" s="79"/>
      <c r="K107" s="79"/>
      <c r="L107" s="79"/>
      <c r="M107" s="77">
        <v>481837</v>
      </c>
      <c r="N107" s="78">
        <v>35</v>
      </c>
      <c r="O107" s="79"/>
      <c r="P107" s="79"/>
      <c r="Q107" s="79"/>
      <c r="R107" s="79"/>
      <c r="S107" s="79"/>
      <c r="T107" s="79"/>
      <c r="U107" s="77">
        <v>215255</v>
      </c>
      <c r="V107" s="78">
        <v>38</v>
      </c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7">
        <v>4550088</v>
      </c>
      <c r="AH107" s="79"/>
    </row>
    <row r="108" spans="1:34" s="70" customFormat="1" ht="36.75" customHeight="1" x14ac:dyDescent="0.2">
      <c r="A108" s="75">
        <v>5</v>
      </c>
      <c r="B108" s="76" t="s">
        <v>79</v>
      </c>
      <c r="C108" s="79"/>
      <c r="D108" s="79"/>
      <c r="E108" s="79"/>
      <c r="F108" s="79"/>
      <c r="G108" s="79"/>
      <c r="H108" s="79"/>
      <c r="I108" s="77">
        <v>24259385</v>
      </c>
      <c r="J108" s="78">
        <v>233</v>
      </c>
      <c r="K108" s="79"/>
      <c r="L108" s="79"/>
      <c r="M108" s="79"/>
      <c r="N108" s="79"/>
      <c r="O108" s="77">
        <v>20283359</v>
      </c>
      <c r="P108" s="78">
        <v>181</v>
      </c>
      <c r="Q108" s="79"/>
      <c r="R108" s="79"/>
      <c r="S108" s="79"/>
      <c r="T108" s="79"/>
      <c r="U108" s="77">
        <v>2059053</v>
      </c>
      <c r="V108" s="77">
        <v>1242</v>
      </c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7">
        <v>46601797</v>
      </c>
      <c r="AH108" s="79"/>
    </row>
    <row r="109" spans="1:34" s="70" customFormat="1" ht="24.75" customHeight="1" x14ac:dyDescent="0.2">
      <c r="A109" s="75">
        <v>6</v>
      </c>
      <c r="B109" s="76" t="s">
        <v>80</v>
      </c>
      <c r="C109" s="79"/>
      <c r="D109" s="79"/>
      <c r="E109" s="79"/>
      <c r="F109" s="79"/>
      <c r="G109" s="79"/>
      <c r="H109" s="79"/>
      <c r="I109" s="77">
        <v>31428716</v>
      </c>
      <c r="J109" s="78">
        <v>335</v>
      </c>
      <c r="K109" s="79"/>
      <c r="L109" s="79"/>
      <c r="M109" s="79"/>
      <c r="N109" s="79"/>
      <c r="O109" s="77">
        <v>28468722</v>
      </c>
      <c r="P109" s="78">
        <v>245</v>
      </c>
      <c r="Q109" s="79"/>
      <c r="R109" s="79"/>
      <c r="S109" s="79"/>
      <c r="T109" s="79"/>
      <c r="U109" s="77">
        <v>3976854</v>
      </c>
      <c r="V109" s="77">
        <v>2689</v>
      </c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7">
        <v>63874292</v>
      </c>
      <c r="AH109" s="79"/>
    </row>
    <row r="110" spans="1:34" s="70" customFormat="1" ht="36.75" customHeight="1" x14ac:dyDescent="0.2">
      <c r="A110" s="75">
        <v>7</v>
      </c>
      <c r="B110" s="76" t="s">
        <v>81</v>
      </c>
      <c r="C110" s="79"/>
      <c r="D110" s="79"/>
      <c r="E110" s="79"/>
      <c r="F110" s="79"/>
      <c r="G110" s="77">
        <v>2461269</v>
      </c>
      <c r="H110" s="78">
        <v>107</v>
      </c>
      <c r="I110" s="79"/>
      <c r="J110" s="79"/>
      <c r="K110" s="79"/>
      <c r="L110" s="79"/>
      <c r="M110" s="79"/>
      <c r="N110" s="79"/>
      <c r="O110" s="79"/>
      <c r="P110" s="79"/>
      <c r="Q110" s="77">
        <v>2482801</v>
      </c>
      <c r="R110" s="78">
        <v>109</v>
      </c>
      <c r="S110" s="79"/>
      <c r="T110" s="79"/>
      <c r="U110" s="77">
        <v>267335</v>
      </c>
      <c r="V110" s="78">
        <v>394</v>
      </c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7">
        <v>5211405</v>
      </c>
      <c r="AH110" s="79"/>
    </row>
    <row r="111" spans="1:34" s="70" customFormat="1" ht="60.75" customHeight="1" x14ac:dyDescent="0.2">
      <c r="A111" s="75">
        <v>8</v>
      </c>
      <c r="B111" s="76" t="s">
        <v>82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7">
        <v>224820</v>
      </c>
      <c r="R111" s="78">
        <v>20</v>
      </c>
      <c r="S111" s="77">
        <v>48240</v>
      </c>
      <c r="T111" s="78">
        <v>4</v>
      </c>
      <c r="U111" s="79"/>
      <c r="V111" s="79"/>
      <c r="W111" s="79"/>
      <c r="X111" s="79"/>
      <c r="Y111" s="77">
        <v>29806</v>
      </c>
      <c r="Z111" s="78">
        <v>47</v>
      </c>
      <c r="AA111" s="79"/>
      <c r="AB111" s="79"/>
      <c r="AC111" s="79"/>
      <c r="AD111" s="79"/>
      <c r="AE111" s="79"/>
      <c r="AF111" s="79"/>
      <c r="AG111" s="77">
        <v>302866</v>
      </c>
      <c r="AH111" s="79"/>
    </row>
    <row r="112" spans="1:34" s="70" customFormat="1" ht="72.75" customHeight="1" x14ac:dyDescent="0.2">
      <c r="A112" s="75">
        <v>9</v>
      </c>
      <c r="B112" s="76" t="s">
        <v>83</v>
      </c>
      <c r="C112" s="79"/>
      <c r="D112" s="79"/>
      <c r="E112" s="79"/>
      <c r="F112" s="79"/>
      <c r="G112" s="77">
        <v>1227159</v>
      </c>
      <c r="H112" s="78">
        <v>31</v>
      </c>
      <c r="I112" s="79"/>
      <c r="J112" s="79"/>
      <c r="K112" s="79"/>
      <c r="L112" s="79"/>
      <c r="M112" s="79"/>
      <c r="N112" s="79"/>
      <c r="O112" s="79"/>
      <c r="P112" s="79"/>
      <c r="Q112" s="77">
        <v>4592648</v>
      </c>
      <c r="R112" s="78">
        <v>167</v>
      </c>
      <c r="S112" s="79"/>
      <c r="T112" s="79"/>
      <c r="U112" s="77">
        <v>24475</v>
      </c>
      <c r="V112" s="78">
        <v>44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7">
        <v>5844282</v>
      </c>
      <c r="AH112" s="79"/>
    </row>
    <row r="113" spans="1:34" s="70" customFormat="1" ht="24.75" customHeight="1" x14ac:dyDescent="0.2">
      <c r="A113" s="75">
        <v>10</v>
      </c>
      <c r="B113" s="76" t="s">
        <v>84</v>
      </c>
      <c r="C113" s="79"/>
      <c r="D113" s="79"/>
      <c r="E113" s="79"/>
      <c r="F113" s="79"/>
      <c r="G113" s="77">
        <v>3269959</v>
      </c>
      <c r="H113" s="78">
        <v>106</v>
      </c>
      <c r="I113" s="77">
        <v>354793</v>
      </c>
      <c r="J113" s="78">
        <v>11</v>
      </c>
      <c r="K113" s="77">
        <v>14558989</v>
      </c>
      <c r="L113" s="78">
        <v>653</v>
      </c>
      <c r="M113" s="79"/>
      <c r="N113" s="79"/>
      <c r="O113" s="79"/>
      <c r="P113" s="79"/>
      <c r="Q113" s="79"/>
      <c r="R113" s="79"/>
      <c r="S113" s="77">
        <v>903164</v>
      </c>
      <c r="T113" s="78">
        <v>79</v>
      </c>
      <c r="U113" s="77">
        <v>845819</v>
      </c>
      <c r="V113" s="78">
        <v>29</v>
      </c>
      <c r="W113" s="79"/>
      <c r="X113" s="79"/>
      <c r="Y113" s="77">
        <v>364142</v>
      </c>
      <c r="Z113" s="78">
        <v>462</v>
      </c>
      <c r="AA113" s="77">
        <v>46273</v>
      </c>
      <c r="AB113" s="78">
        <v>63</v>
      </c>
      <c r="AC113" s="79"/>
      <c r="AD113" s="79"/>
      <c r="AE113" s="79"/>
      <c r="AF113" s="79"/>
      <c r="AG113" s="77">
        <v>20343139</v>
      </c>
      <c r="AH113" s="79"/>
    </row>
    <row r="114" spans="1:34" s="70" customFormat="1" ht="36.75" customHeight="1" x14ac:dyDescent="0.2">
      <c r="A114" s="75">
        <v>11</v>
      </c>
      <c r="B114" s="76" t="s">
        <v>85</v>
      </c>
      <c r="C114" s="79"/>
      <c r="D114" s="79"/>
      <c r="E114" s="77">
        <v>2413332</v>
      </c>
      <c r="F114" s="78">
        <v>76</v>
      </c>
      <c r="G114" s="77">
        <v>608970</v>
      </c>
      <c r="H114" s="78">
        <v>36</v>
      </c>
      <c r="I114" s="77">
        <v>14638</v>
      </c>
      <c r="J114" s="78">
        <v>1</v>
      </c>
      <c r="K114" s="77">
        <v>3138882</v>
      </c>
      <c r="L114" s="78">
        <v>157</v>
      </c>
      <c r="M114" s="79"/>
      <c r="N114" s="79"/>
      <c r="O114" s="79"/>
      <c r="P114" s="79"/>
      <c r="Q114" s="79"/>
      <c r="R114" s="79"/>
      <c r="S114" s="77">
        <v>526811</v>
      </c>
      <c r="T114" s="78">
        <v>56</v>
      </c>
      <c r="U114" s="77">
        <v>246369</v>
      </c>
      <c r="V114" s="78">
        <v>56</v>
      </c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7">
        <v>6949002</v>
      </c>
      <c r="AH114" s="79"/>
    </row>
    <row r="115" spans="1:34" s="70" customFormat="1" ht="36.75" customHeight="1" x14ac:dyDescent="0.2">
      <c r="A115" s="75">
        <v>12</v>
      </c>
      <c r="B115" s="76" t="s">
        <v>86</v>
      </c>
      <c r="C115" s="79"/>
      <c r="D115" s="79"/>
      <c r="E115" s="79"/>
      <c r="F115" s="79"/>
      <c r="G115" s="79"/>
      <c r="H115" s="79"/>
      <c r="I115" s="79"/>
      <c r="J115" s="79"/>
      <c r="K115" s="77">
        <v>31578</v>
      </c>
      <c r="L115" s="78">
        <v>2</v>
      </c>
      <c r="M115" s="79"/>
      <c r="N115" s="79"/>
      <c r="O115" s="79"/>
      <c r="P115" s="79"/>
      <c r="Q115" s="79"/>
      <c r="R115" s="79"/>
      <c r="S115" s="77">
        <v>1053384</v>
      </c>
      <c r="T115" s="78">
        <v>89</v>
      </c>
      <c r="U115" s="79"/>
      <c r="V115" s="79"/>
      <c r="W115" s="79"/>
      <c r="X115" s="79"/>
      <c r="Y115" s="77">
        <v>502873</v>
      </c>
      <c r="Z115" s="78">
        <v>647</v>
      </c>
      <c r="AA115" s="77">
        <v>76027</v>
      </c>
      <c r="AB115" s="78">
        <v>103</v>
      </c>
      <c r="AC115" s="77">
        <v>158726</v>
      </c>
      <c r="AD115" s="78">
        <v>59</v>
      </c>
      <c r="AE115" s="79"/>
      <c r="AF115" s="79"/>
      <c r="AG115" s="77">
        <v>1822588</v>
      </c>
      <c r="AH115" s="79"/>
    </row>
    <row r="116" spans="1:34" s="70" customFormat="1" ht="36.75" customHeight="1" x14ac:dyDescent="0.2">
      <c r="A116" s="75">
        <v>13</v>
      </c>
      <c r="B116" s="76" t="s">
        <v>87</v>
      </c>
      <c r="C116" s="79"/>
      <c r="D116" s="79"/>
      <c r="E116" s="79"/>
      <c r="F116" s="79"/>
      <c r="G116" s="77">
        <v>3611779</v>
      </c>
      <c r="H116" s="78">
        <v>60</v>
      </c>
      <c r="I116" s="79"/>
      <c r="J116" s="79"/>
      <c r="K116" s="77">
        <v>4776801</v>
      </c>
      <c r="L116" s="78">
        <v>101</v>
      </c>
      <c r="M116" s="79"/>
      <c r="N116" s="79"/>
      <c r="O116" s="79"/>
      <c r="P116" s="79"/>
      <c r="Q116" s="77">
        <v>9089</v>
      </c>
      <c r="R116" s="78">
        <v>1</v>
      </c>
      <c r="S116" s="77">
        <v>203725</v>
      </c>
      <c r="T116" s="78">
        <v>15</v>
      </c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7">
        <v>8601394</v>
      </c>
      <c r="AH116" s="79"/>
    </row>
    <row r="117" spans="1:34" s="70" customFormat="1" ht="36.75" customHeight="1" x14ac:dyDescent="0.2">
      <c r="A117" s="75">
        <v>14</v>
      </c>
      <c r="B117" s="76" t="s">
        <v>88</v>
      </c>
      <c r="C117" s="79"/>
      <c r="D117" s="79"/>
      <c r="E117" s="79"/>
      <c r="F117" s="79"/>
      <c r="G117" s="77">
        <v>2903293</v>
      </c>
      <c r="H117" s="78">
        <v>97</v>
      </c>
      <c r="I117" s="77">
        <v>34859</v>
      </c>
      <c r="J117" s="78">
        <v>1</v>
      </c>
      <c r="K117" s="77">
        <v>3058999</v>
      </c>
      <c r="L117" s="78">
        <v>151</v>
      </c>
      <c r="M117" s="79"/>
      <c r="N117" s="79"/>
      <c r="O117" s="77">
        <v>32227</v>
      </c>
      <c r="P117" s="78">
        <v>6</v>
      </c>
      <c r="Q117" s="77">
        <v>151598</v>
      </c>
      <c r="R117" s="78">
        <v>1</v>
      </c>
      <c r="S117" s="77">
        <v>2319054</v>
      </c>
      <c r="T117" s="78">
        <v>188</v>
      </c>
      <c r="U117" s="77">
        <v>20307</v>
      </c>
      <c r="V117" s="78">
        <v>25</v>
      </c>
      <c r="W117" s="77">
        <v>132311</v>
      </c>
      <c r="X117" s="78">
        <v>195</v>
      </c>
      <c r="Y117" s="77">
        <v>418668</v>
      </c>
      <c r="Z117" s="78">
        <v>532</v>
      </c>
      <c r="AA117" s="77">
        <v>61902</v>
      </c>
      <c r="AB117" s="78">
        <v>84</v>
      </c>
      <c r="AC117" s="77">
        <v>4348755</v>
      </c>
      <c r="AD117" s="77">
        <v>2970</v>
      </c>
      <c r="AE117" s="79"/>
      <c r="AF117" s="79"/>
      <c r="AG117" s="77">
        <v>13481973</v>
      </c>
      <c r="AH117" s="79"/>
    </row>
    <row r="118" spans="1:34" s="70" customFormat="1" ht="36.75" customHeight="1" x14ac:dyDescent="0.2">
      <c r="A118" s="75">
        <v>15</v>
      </c>
      <c r="B118" s="76" t="s">
        <v>89</v>
      </c>
      <c r="C118" s="79"/>
      <c r="D118" s="79"/>
      <c r="E118" s="79"/>
      <c r="F118" s="79"/>
      <c r="G118" s="77">
        <v>597316</v>
      </c>
      <c r="H118" s="78">
        <v>27</v>
      </c>
      <c r="I118" s="79"/>
      <c r="J118" s="79"/>
      <c r="K118" s="77">
        <v>2704259</v>
      </c>
      <c r="L118" s="78">
        <v>121</v>
      </c>
      <c r="M118" s="79"/>
      <c r="N118" s="79"/>
      <c r="O118" s="77">
        <v>5794</v>
      </c>
      <c r="P118" s="78">
        <v>1</v>
      </c>
      <c r="Q118" s="77">
        <v>121278</v>
      </c>
      <c r="R118" s="78">
        <v>1</v>
      </c>
      <c r="S118" s="77">
        <v>863447</v>
      </c>
      <c r="T118" s="78">
        <v>78</v>
      </c>
      <c r="U118" s="79"/>
      <c r="V118" s="79"/>
      <c r="W118" s="79"/>
      <c r="X118" s="79"/>
      <c r="Y118" s="77">
        <v>493895</v>
      </c>
      <c r="Z118" s="78">
        <v>618</v>
      </c>
      <c r="AA118" s="77">
        <v>66666</v>
      </c>
      <c r="AB118" s="78">
        <v>91</v>
      </c>
      <c r="AC118" s="77">
        <v>2206992</v>
      </c>
      <c r="AD118" s="77">
        <v>1410</v>
      </c>
      <c r="AE118" s="79"/>
      <c r="AF118" s="79"/>
      <c r="AG118" s="77">
        <v>7059647</v>
      </c>
      <c r="AH118" s="79"/>
    </row>
    <row r="119" spans="1:34" s="70" customFormat="1" ht="36.75" customHeight="1" x14ac:dyDescent="0.2">
      <c r="A119" s="75">
        <v>16</v>
      </c>
      <c r="B119" s="76" t="s">
        <v>90</v>
      </c>
      <c r="C119" s="79"/>
      <c r="D119" s="79"/>
      <c r="E119" s="79"/>
      <c r="F119" s="79"/>
      <c r="G119" s="77">
        <v>2917637</v>
      </c>
      <c r="H119" s="78">
        <v>197</v>
      </c>
      <c r="I119" s="79"/>
      <c r="J119" s="79"/>
      <c r="K119" s="77">
        <v>3933232</v>
      </c>
      <c r="L119" s="78">
        <v>244</v>
      </c>
      <c r="M119" s="79"/>
      <c r="N119" s="79"/>
      <c r="O119" s="79"/>
      <c r="P119" s="79"/>
      <c r="Q119" s="79"/>
      <c r="R119" s="79"/>
      <c r="S119" s="77">
        <v>200875</v>
      </c>
      <c r="T119" s="78">
        <v>19</v>
      </c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7">
        <v>7051744</v>
      </c>
      <c r="AH119" s="79"/>
    </row>
    <row r="120" spans="1:34" s="70" customFormat="1" ht="36.75" customHeight="1" x14ac:dyDescent="0.2">
      <c r="A120" s="75">
        <v>17</v>
      </c>
      <c r="B120" s="76" t="s">
        <v>91</v>
      </c>
      <c r="C120" s="77">
        <v>198325</v>
      </c>
      <c r="D120" s="78">
        <v>5</v>
      </c>
      <c r="E120" s="79"/>
      <c r="F120" s="79"/>
      <c r="G120" s="77">
        <v>1000514</v>
      </c>
      <c r="H120" s="78">
        <v>40</v>
      </c>
      <c r="I120" s="79"/>
      <c r="J120" s="79"/>
      <c r="K120" s="77">
        <v>4037564</v>
      </c>
      <c r="L120" s="78">
        <v>172</v>
      </c>
      <c r="M120" s="77">
        <v>1069107</v>
      </c>
      <c r="N120" s="78">
        <v>35</v>
      </c>
      <c r="O120" s="77">
        <v>2111714</v>
      </c>
      <c r="P120" s="78">
        <v>51</v>
      </c>
      <c r="Q120" s="77">
        <v>136688</v>
      </c>
      <c r="R120" s="78">
        <v>2</v>
      </c>
      <c r="S120" s="77">
        <v>1468064</v>
      </c>
      <c r="T120" s="78">
        <v>127</v>
      </c>
      <c r="U120" s="77">
        <v>224963</v>
      </c>
      <c r="V120" s="78">
        <v>99</v>
      </c>
      <c r="W120" s="77">
        <v>155599</v>
      </c>
      <c r="X120" s="78">
        <v>182</v>
      </c>
      <c r="Y120" s="77">
        <v>12078</v>
      </c>
      <c r="Z120" s="78">
        <v>17</v>
      </c>
      <c r="AA120" s="77">
        <v>2518</v>
      </c>
      <c r="AB120" s="78">
        <v>4</v>
      </c>
      <c r="AC120" s="77">
        <v>3708668</v>
      </c>
      <c r="AD120" s="77">
        <v>2498</v>
      </c>
      <c r="AE120" s="79"/>
      <c r="AF120" s="79"/>
      <c r="AG120" s="77">
        <v>14125802</v>
      </c>
      <c r="AH120" s="79"/>
    </row>
    <row r="121" spans="1:34" s="70" customFormat="1" ht="36.75" customHeight="1" x14ac:dyDescent="0.2">
      <c r="A121" s="75">
        <v>18</v>
      </c>
      <c r="B121" s="76" t="s">
        <v>92</v>
      </c>
      <c r="C121" s="79"/>
      <c r="D121" s="79"/>
      <c r="E121" s="77">
        <v>3188149</v>
      </c>
      <c r="F121" s="78">
        <v>98</v>
      </c>
      <c r="G121" s="77">
        <v>1022065</v>
      </c>
      <c r="H121" s="78">
        <v>42</v>
      </c>
      <c r="I121" s="77">
        <v>11191</v>
      </c>
      <c r="J121" s="78">
        <v>1</v>
      </c>
      <c r="K121" s="77">
        <v>4160775</v>
      </c>
      <c r="L121" s="78">
        <v>153</v>
      </c>
      <c r="M121" s="79"/>
      <c r="N121" s="79"/>
      <c r="O121" s="79"/>
      <c r="P121" s="79"/>
      <c r="Q121" s="79"/>
      <c r="R121" s="79"/>
      <c r="S121" s="77">
        <v>405979</v>
      </c>
      <c r="T121" s="78">
        <v>40</v>
      </c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7">
        <v>8788159</v>
      </c>
      <c r="AH121" s="79"/>
    </row>
    <row r="122" spans="1:34" s="70" customFormat="1" ht="36.75" customHeight="1" x14ac:dyDescent="0.2">
      <c r="A122" s="75">
        <v>19</v>
      </c>
      <c r="B122" s="76" t="s">
        <v>93</v>
      </c>
      <c r="C122" s="79"/>
      <c r="D122" s="79"/>
      <c r="E122" s="79"/>
      <c r="F122" s="79"/>
      <c r="G122" s="77">
        <v>1207672</v>
      </c>
      <c r="H122" s="78">
        <v>23</v>
      </c>
      <c r="I122" s="77">
        <v>417034</v>
      </c>
      <c r="J122" s="78">
        <v>9</v>
      </c>
      <c r="K122" s="77">
        <v>22727413</v>
      </c>
      <c r="L122" s="78">
        <v>612</v>
      </c>
      <c r="M122" s="77">
        <v>61917</v>
      </c>
      <c r="N122" s="78">
        <v>5</v>
      </c>
      <c r="O122" s="77">
        <v>53010</v>
      </c>
      <c r="P122" s="78">
        <v>9</v>
      </c>
      <c r="Q122" s="79"/>
      <c r="R122" s="79"/>
      <c r="S122" s="77">
        <v>5757085</v>
      </c>
      <c r="T122" s="78">
        <v>491</v>
      </c>
      <c r="U122" s="79"/>
      <c r="V122" s="79"/>
      <c r="W122" s="77">
        <v>479555</v>
      </c>
      <c r="X122" s="78">
        <v>707</v>
      </c>
      <c r="Y122" s="77">
        <v>2873353</v>
      </c>
      <c r="Z122" s="77">
        <v>3607</v>
      </c>
      <c r="AA122" s="77">
        <v>531035</v>
      </c>
      <c r="AB122" s="78">
        <v>721</v>
      </c>
      <c r="AC122" s="77">
        <v>1503743</v>
      </c>
      <c r="AD122" s="77">
        <v>1072</v>
      </c>
      <c r="AE122" s="79"/>
      <c r="AF122" s="79"/>
      <c r="AG122" s="77">
        <v>35611817</v>
      </c>
      <c r="AH122" s="79"/>
    </row>
    <row r="123" spans="1:34" s="70" customFormat="1" ht="24.75" customHeight="1" x14ac:dyDescent="0.2">
      <c r="A123" s="75">
        <v>20</v>
      </c>
      <c r="B123" s="76" t="s">
        <v>94</v>
      </c>
      <c r="C123" s="77">
        <v>4965550</v>
      </c>
      <c r="D123" s="78">
        <v>99</v>
      </c>
      <c r="E123" s="79"/>
      <c r="F123" s="79"/>
      <c r="G123" s="79"/>
      <c r="H123" s="79"/>
      <c r="I123" s="79"/>
      <c r="J123" s="79"/>
      <c r="K123" s="79"/>
      <c r="L123" s="79"/>
      <c r="M123" s="77">
        <v>107371</v>
      </c>
      <c r="N123" s="78">
        <v>5</v>
      </c>
      <c r="O123" s="79"/>
      <c r="P123" s="79"/>
      <c r="Q123" s="79"/>
      <c r="R123" s="79"/>
      <c r="S123" s="79"/>
      <c r="T123" s="79"/>
      <c r="U123" s="77">
        <v>522476</v>
      </c>
      <c r="V123" s="78">
        <v>87</v>
      </c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7">
        <v>5595397</v>
      </c>
      <c r="AH123" s="79"/>
    </row>
    <row r="124" spans="1:34" s="70" customFormat="1" ht="36.75" customHeight="1" x14ac:dyDescent="0.2">
      <c r="A124" s="75">
        <v>21</v>
      </c>
      <c r="B124" s="76" t="s">
        <v>95</v>
      </c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7">
        <v>145309</v>
      </c>
      <c r="X124" s="78">
        <v>214</v>
      </c>
      <c r="Y124" s="79"/>
      <c r="Z124" s="79"/>
      <c r="AA124" s="79"/>
      <c r="AB124" s="79"/>
      <c r="AC124" s="79"/>
      <c r="AD124" s="79"/>
      <c r="AE124" s="79"/>
      <c r="AF124" s="79"/>
      <c r="AG124" s="77">
        <v>145309</v>
      </c>
      <c r="AH124" s="79"/>
    </row>
    <row r="125" spans="1:34" s="70" customFormat="1" ht="36.75" customHeight="1" x14ac:dyDescent="0.2">
      <c r="A125" s="75">
        <v>22</v>
      </c>
      <c r="B125" s="76" t="s">
        <v>96</v>
      </c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7">
        <v>18376971</v>
      </c>
      <c r="AF125" s="79"/>
      <c r="AG125" s="77">
        <v>18376971</v>
      </c>
      <c r="AH125" s="79"/>
    </row>
    <row r="126" spans="1:34" s="70" customFormat="1" ht="24.75" customHeight="1" x14ac:dyDescent="0.2">
      <c r="A126" s="75">
        <v>23</v>
      </c>
      <c r="B126" s="76" t="s">
        <v>97</v>
      </c>
      <c r="C126" s="79"/>
      <c r="D126" s="79"/>
      <c r="E126" s="79"/>
      <c r="F126" s="79"/>
      <c r="G126" s="77">
        <v>1420080</v>
      </c>
      <c r="H126" s="78">
        <v>52</v>
      </c>
      <c r="I126" s="77">
        <v>111656</v>
      </c>
      <c r="J126" s="78">
        <v>6</v>
      </c>
      <c r="K126" s="77">
        <v>13107001</v>
      </c>
      <c r="L126" s="78">
        <v>516</v>
      </c>
      <c r="M126" s="79"/>
      <c r="N126" s="79"/>
      <c r="O126" s="77">
        <v>5109</v>
      </c>
      <c r="P126" s="78">
        <v>1</v>
      </c>
      <c r="Q126" s="79"/>
      <c r="R126" s="79"/>
      <c r="S126" s="77">
        <v>4754063</v>
      </c>
      <c r="T126" s="78">
        <v>424</v>
      </c>
      <c r="U126" s="79"/>
      <c r="V126" s="79"/>
      <c r="W126" s="77">
        <v>578139</v>
      </c>
      <c r="X126" s="78">
        <v>852</v>
      </c>
      <c r="Y126" s="77">
        <v>1853767</v>
      </c>
      <c r="Z126" s="77">
        <v>2369</v>
      </c>
      <c r="AA126" s="77">
        <v>280604</v>
      </c>
      <c r="AB126" s="78">
        <v>381</v>
      </c>
      <c r="AC126" s="77">
        <v>2877334</v>
      </c>
      <c r="AD126" s="77">
        <v>1809</v>
      </c>
      <c r="AE126" s="79"/>
      <c r="AF126" s="79"/>
      <c r="AG126" s="77">
        <v>24987753</v>
      </c>
      <c r="AH126" s="79"/>
    </row>
    <row r="127" spans="1:34" s="70" customFormat="1" ht="24.75" customHeight="1" x14ac:dyDescent="0.2">
      <c r="A127" s="75">
        <v>24</v>
      </c>
      <c r="B127" s="76" t="s">
        <v>98</v>
      </c>
      <c r="C127" s="79"/>
      <c r="D127" s="79"/>
      <c r="E127" s="79"/>
      <c r="F127" s="79"/>
      <c r="G127" s="77">
        <v>3983371</v>
      </c>
      <c r="H127" s="78">
        <v>110</v>
      </c>
      <c r="I127" s="77">
        <v>376038</v>
      </c>
      <c r="J127" s="78">
        <v>10</v>
      </c>
      <c r="K127" s="77">
        <v>19434116</v>
      </c>
      <c r="L127" s="78">
        <v>665</v>
      </c>
      <c r="M127" s="79"/>
      <c r="N127" s="79"/>
      <c r="O127" s="77">
        <v>5109</v>
      </c>
      <c r="P127" s="78">
        <v>1</v>
      </c>
      <c r="Q127" s="79"/>
      <c r="R127" s="79"/>
      <c r="S127" s="77">
        <v>2085347</v>
      </c>
      <c r="T127" s="78">
        <v>174</v>
      </c>
      <c r="U127" s="79"/>
      <c r="V127" s="79"/>
      <c r="W127" s="79"/>
      <c r="X127" s="79"/>
      <c r="Y127" s="77">
        <v>683579</v>
      </c>
      <c r="Z127" s="78">
        <v>872</v>
      </c>
      <c r="AA127" s="77">
        <v>134235</v>
      </c>
      <c r="AB127" s="78">
        <v>182</v>
      </c>
      <c r="AC127" s="79"/>
      <c r="AD127" s="79"/>
      <c r="AE127" s="79"/>
      <c r="AF127" s="79"/>
      <c r="AG127" s="77">
        <v>26701795</v>
      </c>
      <c r="AH127" s="79"/>
    </row>
    <row r="128" spans="1:34" s="70" customFormat="1" ht="24.75" customHeight="1" x14ac:dyDescent="0.2">
      <c r="A128" s="75">
        <v>25</v>
      </c>
      <c r="B128" s="76" t="s">
        <v>99</v>
      </c>
      <c r="C128" s="79"/>
      <c r="D128" s="79"/>
      <c r="E128" s="77">
        <v>12968471</v>
      </c>
      <c r="F128" s="78">
        <v>400</v>
      </c>
      <c r="G128" s="77">
        <v>2031071</v>
      </c>
      <c r="H128" s="78">
        <v>79</v>
      </c>
      <c r="I128" s="77">
        <v>13650</v>
      </c>
      <c r="J128" s="78">
        <v>2</v>
      </c>
      <c r="K128" s="77">
        <v>11053892</v>
      </c>
      <c r="L128" s="78">
        <v>469</v>
      </c>
      <c r="M128" s="79"/>
      <c r="N128" s="79"/>
      <c r="O128" s="77">
        <v>11018</v>
      </c>
      <c r="P128" s="78">
        <v>1</v>
      </c>
      <c r="Q128" s="79"/>
      <c r="R128" s="79"/>
      <c r="S128" s="77">
        <v>2724328</v>
      </c>
      <c r="T128" s="78">
        <v>253</v>
      </c>
      <c r="U128" s="79"/>
      <c r="V128" s="79"/>
      <c r="W128" s="79"/>
      <c r="X128" s="79"/>
      <c r="Y128" s="77">
        <v>1358260</v>
      </c>
      <c r="Z128" s="77">
        <v>1715</v>
      </c>
      <c r="AA128" s="77">
        <v>216717</v>
      </c>
      <c r="AB128" s="78">
        <v>294</v>
      </c>
      <c r="AC128" s="79"/>
      <c r="AD128" s="79"/>
      <c r="AE128" s="79"/>
      <c r="AF128" s="79"/>
      <c r="AG128" s="77">
        <v>30377407</v>
      </c>
      <c r="AH128" s="79"/>
    </row>
    <row r="129" spans="1:34" s="70" customFormat="1" ht="24.75" customHeight="1" x14ac:dyDescent="0.2">
      <c r="A129" s="75">
        <v>26</v>
      </c>
      <c r="B129" s="76" t="s">
        <v>100</v>
      </c>
      <c r="C129" s="79"/>
      <c r="D129" s="79"/>
      <c r="E129" s="79"/>
      <c r="F129" s="79"/>
      <c r="G129" s="77">
        <v>2954977</v>
      </c>
      <c r="H129" s="78">
        <v>74</v>
      </c>
      <c r="I129" s="77">
        <v>1597690</v>
      </c>
      <c r="J129" s="78">
        <v>23</v>
      </c>
      <c r="K129" s="77">
        <v>27027547</v>
      </c>
      <c r="L129" s="78">
        <v>719</v>
      </c>
      <c r="M129" s="79"/>
      <c r="N129" s="79"/>
      <c r="O129" s="77">
        <v>6387</v>
      </c>
      <c r="P129" s="78">
        <v>1</v>
      </c>
      <c r="Q129" s="79"/>
      <c r="R129" s="79"/>
      <c r="S129" s="77">
        <v>3061999</v>
      </c>
      <c r="T129" s="78">
        <v>280</v>
      </c>
      <c r="U129" s="79"/>
      <c r="V129" s="79"/>
      <c r="W129" s="79"/>
      <c r="X129" s="79"/>
      <c r="Y129" s="77">
        <v>1333668</v>
      </c>
      <c r="Z129" s="77">
        <v>1690</v>
      </c>
      <c r="AA129" s="77">
        <v>239222</v>
      </c>
      <c r="AB129" s="78">
        <v>325</v>
      </c>
      <c r="AC129" s="79"/>
      <c r="AD129" s="79"/>
      <c r="AE129" s="79"/>
      <c r="AF129" s="79"/>
      <c r="AG129" s="77">
        <v>36221490</v>
      </c>
      <c r="AH129" s="79"/>
    </row>
    <row r="130" spans="1:34" s="70" customFormat="1" ht="24.75" customHeight="1" x14ac:dyDescent="0.2">
      <c r="A130" s="75">
        <v>27</v>
      </c>
      <c r="B130" s="76" t="s">
        <v>101</v>
      </c>
      <c r="C130" s="79"/>
      <c r="D130" s="79"/>
      <c r="E130" s="79"/>
      <c r="F130" s="79"/>
      <c r="G130" s="77">
        <v>4798091</v>
      </c>
      <c r="H130" s="78">
        <v>201</v>
      </c>
      <c r="I130" s="77">
        <v>13650</v>
      </c>
      <c r="J130" s="78">
        <v>1</v>
      </c>
      <c r="K130" s="77">
        <v>9190368</v>
      </c>
      <c r="L130" s="78">
        <v>512</v>
      </c>
      <c r="M130" s="79"/>
      <c r="N130" s="79"/>
      <c r="O130" s="77">
        <v>5109</v>
      </c>
      <c r="P130" s="78">
        <v>1</v>
      </c>
      <c r="Q130" s="79"/>
      <c r="R130" s="79"/>
      <c r="S130" s="77">
        <v>3095508</v>
      </c>
      <c r="T130" s="78">
        <v>227</v>
      </c>
      <c r="U130" s="77">
        <v>183128</v>
      </c>
      <c r="V130" s="78">
        <v>212</v>
      </c>
      <c r="W130" s="79"/>
      <c r="X130" s="79"/>
      <c r="Y130" s="79"/>
      <c r="Z130" s="79"/>
      <c r="AA130" s="79"/>
      <c r="AB130" s="79"/>
      <c r="AC130" s="77">
        <v>7045844</v>
      </c>
      <c r="AD130" s="77">
        <v>4547</v>
      </c>
      <c r="AE130" s="79"/>
      <c r="AF130" s="79"/>
      <c r="AG130" s="77">
        <v>24331698</v>
      </c>
      <c r="AH130" s="79"/>
    </row>
    <row r="131" spans="1:34" s="70" customFormat="1" ht="36.75" customHeight="1" x14ac:dyDescent="0.2">
      <c r="A131" s="75">
        <v>28</v>
      </c>
      <c r="B131" s="76" t="s">
        <v>102</v>
      </c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7">
        <v>22536653</v>
      </c>
      <c r="AF131" s="79"/>
      <c r="AG131" s="77">
        <v>22536653</v>
      </c>
      <c r="AH131" s="79"/>
    </row>
    <row r="132" spans="1:34" s="70" customFormat="1" ht="36.75" customHeight="1" x14ac:dyDescent="0.2">
      <c r="A132" s="75">
        <v>29</v>
      </c>
      <c r="B132" s="76" t="s">
        <v>103</v>
      </c>
      <c r="C132" s="79"/>
      <c r="D132" s="79"/>
      <c r="E132" s="77">
        <v>1692530</v>
      </c>
      <c r="F132" s="78">
        <v>57</v>
      </c>
      <c r="G132" s="77">
        <v>6114597</v>
      </c>
      <c r="H132" s="78">
        <v>88</v>
      </c>
      <c r="I132" s="77">
        <v>362320</v>
      </c>
      <c r="J132" s="78">
        <v>13</v>
      </c>
      <c r="K132" s="77">
        <v>23826113</v>
      </c>
      <c r="L132" s="78">
        <v>854</v>
      </c>
      <c r="M132" s="79"/>
      <c r="N132" s="79"/>
      <c r="O132" s="77">
        <v>9829</v>
      </c>
      <c r="P132" s="78">
        <v>1</v>
      </c>
      <c r="Q132" s="79"/>
      <c r="R132" s="79"/>
      <c r="S132" s="77">
        <v>3169343</v>
      </c>
      <c r="T132" s="78">
        <v>282</v>
      </c>
      <c r="U132" s="77">
        <v>4924508</v>
      </c>
      <c r="V132" s="78">
        <v>59</v>
      </c>
      <c r="W132" s="77">
        <v>359543</v>
      </c>
      <c r="X132" s="78">
        <v>530</v>
      </c>
      <c r="Y132" s="77">
        <v>1576953</v>
      </c>
      <c r="Z132" s="77">
        <v>1997</v>
      </c>
      <c r="AA132" s="77">
        <v>230874</v>
      </c>
      <c r="AB132" s="78">
        <v>313</v>
      </c>
      <c r="AC132" s="79"/>
      <c r="AD132" s="79"/>
      <c r="AE132" s="77">
        <v>7031006</v>
      </c>
      <c r="AF132" s="79"/>
      <c r="AG132" s="77">
        <v>49297616</v>
      </c>
      <c r="AH132" s="79"/>
    </row>
    <row r="133" spans="1:34" s="70" customFormat="1" ht="36.75" customHeight="1" x14ac:dyDescent="0.2">
      <c r="A133" s="75">
        <v>30</v>
      </c>
      <c r="B133" s="76" t="s">
        <v>104</v>
      </c>
      <c r="C133" s="79"/>
      <c r="D133" s="79"/>
      <c r="E133" s="79"/>
      <c r="F133" s="79"/>
      <c r="G133" s="79"/>
      <c r="H133" s="79"/>
      <c r="I133" s="77">
        <v>12831</v>
      </c>
      <c r="J133" s="78">
        <v>1</v>
      </c>
      <c r="K133" s="77">
        <v>3801649</v>
      </c>
      <c r="L133" s="78">
        <v>164</v>
      </c>
      <c r="M133" s="79"/>
      <c r="N133" s="79"/>
      <c r="O133" s="79"/>
      <c r="P133" s="79"/>
      <c r="Q133" s="77">
        <v>121278</v>
      </c>
      <c r="R133" s="78">
        <v>1</v>
      </c>
      <c r="S133" s="77">
        <v>2034331</v>
      </c>
      <c r="T133" s="78">
        <v>171</v>
      </c>
      <c r="U133" s="79"/>
      <c r="V133" s="79"/>
      <c r="W133" s="79"/>
      <c r="X133" s="79"/>
      <c r="Y133" s="79"/>
      <c r="Z133" s="79"/>
      <c r="AA133" s="79"/>
      <c r="AB133" s="79"/>
      <c r="AC133" s="77">
        <v>4958881</v>
      </c>
      <c r="AD133" s="77">
        <v>3176</v>
      </c>
      <c r="AE133" s="79"/>
      <c r="AF133" s="79"/>
      <c r="AG133" s="77">
        <v>10928970</v>
      </c>
      <c r="AH133" s="79"/>
    </row>
    <row r="134" spans="1:34" s="70" customFormat="1" ht="24.75" customHeight="1" x14ac:dyDescent="0.2">
      <c r="A134" s="75">
        <v>31</v>
      </c>
      <c r="B134" s="76" t="s">
        <v>105</v>
      </c>
      <c r="C134" s="79"/>
      <c r="D134" s="79"/>
      <c r="E134" s="79"/>
      <c r="F134" s="79"/>
      <c r="G134" s="79"/>
      <c r="H134" s="79"/>
      <c r="I134" s="79"/>
      <c r="J134" s="79"/>
      <c r="K134" s="77">
        <v>156570</v>
      </c>
      <c r="L134" s="78">
        <v>7</v>
      </c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7">
        <v>5368</v>
      </c>
      <c r="Z134" s="78">
        <v>7</v>
      </c>
      <c r="AA134" s="77">
        <v>1429</v>
      </c>
      <c r="AB134" s="78">
        <v>2</v>
      </c>
      <c r="AC134" s="77">
        <v>20479</v>
      </c>
      <c r="AD134" s="78">
        <v>13</v>
      </c>
      <c r="AE134" s="77">
        <v>47948</v>
      </c>
      <c r="AF134" s="79"/>
      <c r="AG134" s="77">
        <v>231794</v>
      </c>
      <c r="AH134" s="79"/>
    </row>
    <row r="135" spans="1:34" s="70" customFormat="1" ht="36.75" customHeight="1" x14ac:dyDescent="0.2">
      <c r="A135" s="75">
        <v>32</v>
      </c>
      <c r="B135" s="76" t="s">
        <v>106</v>
      </c>
      <c r="C135" s="79"/>
      <c r="D135" s="79"/>
      <c r="E135" s="77">
        <v>1617904</v>
      </c>
      <c r="F135" s="78">
        <v>55</v>
      </c>
      <c r="G135" s="77">
        <v>566903</v>
      </c>
      <c r="H135" s="78">
        <v>24</v>
      </c>
      <c r="I135" s="77">
        <v>1116206</v>
      </c>
      <c r="J135" s="78">
        <v>44</v>
      </c>
      <c r="K135" s="77">
        <v>9721427</v>
      </c>
      <c r="L135" s="78">
        <v>440</v>
      </c>
      <c r="M135" s="79"/>
      <c r="N135" s="79"/>
      <c r="O135" s="77">
        <v>1888166</v>
      </c>
      <c r="P135" s="78">
        <v>93</v>
      </c>
      <c r="Q135" s="79"/>
      <c r="R135" s="79"/>
      <c r="S135" s="77">
        <v>1781876</v>
      </c>
      <c r="T135" s="78">
        <v>161</v>
      </c>
      <c r="U135" s="77">
        <v>1552411</v>
      </c>
      <c r="V135" s="78">
        <v>64</v>
      </c>
      <c r="W135" s="79"/>
      <c r="X135" s="79"/>
      <c r="Y135" s="77">
        <v>571668</v>
      </c>
      <c r="Z135" s="78">
        <v>738</v>
      </c>
      <c r="AA135" s="77">
        <v>85605</v>
      </c>
      <c r="AB135" s="78">
        <v>116</v>
      </c>
      <c r="AC135" s="77">
        <v>1600343</v>
      </c>
      <c r="AD135" s="77">
        <v>1042</v>
      </c>
      <c r="AE135" s="77">
        <v>2237269</v>
      </c>
      <c r="AF135" s="79"/>
      <c r="AG135" s="77">
        <v>22739778</v>
      </c>
      <c r="AH135" s="79"/>
    </row>
    <row r="136" spans="1:34" s="70" customFormat="1" ht="24.75" customHeight="1" x14ac:dyDescent="0.2">
      <c r="A136" s="75">
        <v>33</v>
      </c>
      <c r="B136" s="76" t="s">
        <v>107</v>
      </c>
      <c r="C136" s="79"/>
      <c r="D136" s="79"/>
      <c r="E136" s="79"/>
      <c r="F136" s="79"/>
      <c r="G136" s="77">
        <v>796327</v>
      </c>
      <c r="H136" s="78">
        <v>19</v>
      </c>
      <c r="I136" s="77">
        <v>8867</v>
      </c>
      <c r="J136" s="78">
        <v>1</v>
      </c>
      <c r="K136" s="77">
        <v>8904015</v>
      </c>
      <c r="L136" s="78">
        <v>287</v>
      </c>
      <c r="M136" s="79"/>
      <c r="N136" s="79"/>
      <c r="O136" s="79"/>
      <c r="P136" s="79"/>
      <c r="Q136" s="79"/>
      <c r="R136" s="79"/>
      <c r="S136" s="77">
        <v>1930978</v>
      </c>
      <c r="T136" s="78">
        <v>165</v>
      </c>
      <c r="U136" s="79"/>
      <c r="V136" s="79"/>
      <c r="W136" s="79"/>
      <c r="X136" s="79"/>
      <c r="Y136" s="77">
        <v>872697</v>
      </c>
      <c r="Z136" s="77">
        <v>1124</v>
      </c>
      <c r="AA136" s="77">
        <v>143358</v>
      </c>
      <c r="AB136" s="78">
        <v>195</v>
      </c>
      <c r="AC136" s="77">
        <v>1889546</v>
      </c>
      <c r="AD136" s="77">
        <v>1219</v>
      </c>
      <c r="AE136" s="77">
        <v>2726349</v>
      </c>
      <c r="AF136" s="79"/>
      <c r="AG136" s="77">
        <v>17272137</v>
      </c>
      <c r="AH136" s="79"/>
    </row>
    <row r="137" spans="1:34" s="70" customFormat="1" ht="24.75" customHeight="1" x14ac:dyDescent="0.2">
      <c r="A137" s="75">
        <v>34</v>
      </c>
      <c r="B137" s="76" t="s">
        <v>108</v>
      </c>
      <c r="C137" s="77">
        <v>1256440</v>
      </c>
      <c r="D137" s="78">
        <v>32</v>
      </c>
      <c r="E137" s="77">
        <v>2838697</v>
      </c>
      <c r="F137" s="78">
        <v>88</v>
      </c>
      <c r="G137" s="77">
        <v>5173832</v>
      </c>
      <c r="H137" s="78">
        <v>134</v>
      </c>
      <c r="I137" s="77">
        <v>5536258</v>
      </c>
      <c r="J137" s="78">
        <v>118</v>
      </c>
      <c r="K137" s="77">
        <v>29112940</v>
      </c>
      <c r="L137" s="77">
        <v>1092</v>
      </c>
      <c r="M137" s="77">
        <v>297736</v>
      </c>
      <c r="N137" s="78">
        <v>15</v>
      </c>
      <c r="O137" s="77">
        <v>2063610</v>
      </c>
      <c r="P137" s="78">
        <v>64</v>
      </c>
      <c r="Q137" s="77">
        <v>299824</v>
      </c>
      <c r="R137" s="78">
        <v>8</v>
      </c>
      <c r="S137" s="77">
        <v>5054628</v>
      </c>
      <c r="T137" s="78">
        <v>444</v>
      </c>
      <c r="U137" s="77">
        <v>5141936</v>
      </c>
      <c r="V137" s="78">
        <v>268</v>
      </c>
      <c r="W137" s="77">
        <v>660860</v>
      </c>
      <c r="X137" s="78">
        <v>860</v>
      </c>
      <c r="Y137" s="77">
        <v>2215668</v>
      </c>
      <c r="Z137" s="77">
        <v>2990</v>
      </c>
      <c r="AA137" s="77">
        <v>403184</v>
      </c>
      <c r="AB137" s="78">
        <v>547</v>
      </c>
      <c r="AC137" s="77">
        <v>2610192</v>
      </c>
      <c r="AD137" s="77">
        <v>1648</v>
      </c>
      <c r="AE137" s="77">
        <v>7846120</v>
      </c>
      <c r="AF137" s="79"/>
      <c r="AG137" s="77">
        <v>70511925</v>
      </c>
      <c r="AH137" s="79"/>
    </row>
    <row r="138" spans="1:34" s="70" customFormat="1" ht="24.75" customHeight="1" x14ac:dyDescent="0.2">
      <c r="A138" s="75">
        <v>35</v>
      </c>
      <c r="B138" s="76" t="s">
        <v>109</v>
      </c>
      <c r="C138" s="79"/>
      <c r="D138" s="79"/>
      <c r="E138" s="79"/>
      <c r="F138" s="79"/>
      <c r="G138" s="77">
        <v>51216</v>
      </c>
      <c r="H138" s="78">
        <v>1</v>
      </c>
      <c r="I138" s="79"/>
      <c r="J138" s="79"/>
      <c r="K138" s="77">
        <v>98023</v>
      </c>
      <c r="L138" s="78">
        <v>4</v>
      </c>
      <c r="M138" s="79"/>
      <c r="N138" s="79"/>
      <c r="O138" s="79"/>
      <c r="P138" s="79"/>
      <c r="Q138" s="79"/>
      <c r="R138" s="79"/>
      <c r="S138" s="77">
        <v>18461</v>
      </c>
      <c r="T138" s="78">
        <v>2</v>
      </c>
      <c r="U138" s="79"/>
      <c r="V138" s="79"/>
      <c r="W138" s="79"/>
      <c r="X138" s="79"/>
      <c r="Y138" s="77">
        <v>7522</v>
      </c>
      <c r="Z138" s="78">
        <v>10</v>
      </c>
      <c r="AA138" s="78">
        <v>825</v>
      </c>
      <c r="AB138" s="78">
        <v>1</v>
      </c>
      <c r="AC138" s="77">
        <v>15103</v>
      </c>
      <c r="AD138" s="78">
        <v>9</v>
      </c>
      <c r="AE138" s="77">
        <v>39265</v>
      </c>
      <c r="AF138" s="79"/>
      <c r="AG138" s="77">
        <v>230415</v>
      </c>
      <c r="AH138" s="79"/>
    </row>
    <row r="139" spans="1:34" s="70" customFormat="1" ht="24.75" customHeight="1" x14ac:dyDescent="0.2">
      <c r="A139" s="75">
        <v>36</v>
      </c>
      <c r="B139" s="76" t="s">
        <v>110</v>
      </c>
      <c r="C139" s="79"/>
      <c r="D139" s="79"/>
      <c r="E139" s="77">
        <v>378527</v>
      </c>
      <c r="F139" s="78">
        <v>15</v>
      </c>
      <c r="G139" s="79"/>
      <c r="H139" s="79"/>
      <c r="I139" s="77">
        <v>228010</v>
      </c>
      <c r="J139" s="78">
        <v>14</v>
      </c>
      <c r="K139" s="77">
        <v>9689099</v>
      </c>
      <c r="L139" s="78">
        <v>457</v>
      </c>
      <c r="M139" s="79"/>
      <c r="N139" s="79"/>
      <c r="O139" s="77">
        <v>5110</v>
      </c>
      <c r="P139" s="78">
        <v>1</v>
      </c>
      <c r="Q139" s="79"/>
      <c r="R139" s="79"/>
      <c r="S139" s="77">
        <v>2217369</v>
      </c>
      <c r="T139" s="78">
        <v>198</v>
      </c>
      <c r="U139" s="79"/>
      <c r="V139" s="79"/>
      <c r="W139" s="79"/>
      <c r="X139" s="79"/>
      <c r="Y139" s="77">
        <v>1013224</v>
      </c>
      <c r="Z139" s="77">
        <v>1296</v>
      </c>
      <c r="AA139" s="77">
        <v>151914</v>
      </c>
      <c r="AB139" s="78">
        <v>206</v>
      </c>
      <c r="AC139" s="77">
        <v>1406364</v>
      </c>
      <c r="AD139" s="78">
        <v>830</v>
      </c>
      <c r="AE139" s="77">
        <v>3648641</v>
      </c>
      <c r="AF139" s="79"/>
      <c r="AG139" s="77">
        <v>18738258</v>
      </c>
      <c r="AH139" s="79"/>
    </row>
    <row r="140" spans="1:34" s="70" customFormat="1" ht="24.75" customHeight="1" x14ac:dyDescent="0.2">
      <c r="A140" s="75">
        <v>37</v>
      </c>
      <c r="B140" s="76" t="s">
        <v>111</v>
      </c>
      <c r="C140" s="79"/>
      <c r="D140" s="79"/>
      <c r="E140" s="79"/>
      <c r="F140" s="79"/>
      <c r="G140" s="79"/>
      <c r="H140" s="79"/>
      <c r="I140" s="79"/>
      <c r="J140" s="79"/>
      <c r="K140" s="77">
        <v>299952</v>
      </c>
      <c r="L140" s="78">
        <v>14</v>
      </c>
      <c r="M140" s="79"/>
      <c r="N140" s="79"/>
      <c r="O140" s="79"/>
      <c r="P140" s="79"/>
      <c r="Q140" s="79"/>
      <c r="R140" s="79"/>
      <c r="S140" s="77">
        <v>72289</v>
      </c>
      <c r="T140" s="78">
        <v>6</v>
      </c>
      <c r="U140" s="79"/>
      <c r="V140" s="79"/>
      <c r="W140" s="79"/>
      <c r="X140" s="79"/>
      <c r="Y140" s="77">
        <v>25935</v>
      </c>
      <c r="Z140" s="78">
        <v>33</v>
      </c>
      <c r="AA140" s="77">
        <v>4731</v>
      </c>
      <c r="AB140" s="78">
        <v>7</v>
      </c>
      <c r="AC140" s="77">
        <v>24240</v>
      </c>
      <c r="AD140" s="78">
        <v>14</v>
      </c>
      <c r="AE140" s="77">
        <v>72280</v>
      </c>
      <c r="AF140" s="79"/>
      <c r="AG140" s="77">
        <v>499427</v>
      </c>
      <c r="AH140" s="79"/>
    </row>
    <row r="141" spans="1:34" s="70" customFormat="1" ht="24.75" customHeight="1" x14ac:dyDescent="0.2">
      <c r="A141" s="75">
        <v>38</v>
      </c>
      <c r="B141" s="76" t="s">
        <v>112</v>
      </c>
      <c r="C141" s="79"/>
      <c r="D141" s="79"/>
      <c r="E141" s="79"/>
      <c r="F141" s="79"/>
      <c r="G141" s="79"/>
      <c r="H141" s="79"/>
      <c r="I141" s="79"/>
      <c r="J141" s="79"/>
      <c r="K141" s="77">
        <v>63025</v>
      </c>
      <c r="L141" s="78">
        <v>3</v>
      </c>
      <c r="M141" s="79"/>
      <c r="N141" s="79"/>
      <c r="O141" s="79"/>
      <c r="P141" s="79"/>
      <c r="Q141" s="79"/>
      <c r="R141" s="79"/>
      <c r="S141" s="77">
        <v>15254</v>
      </c>
      <c r="T141" s="78">
        <v>1</v>
      </c>
      <c r="U141" s="79"/>
      <c r="V141" s="79"/>
      <c r="W141" s="79"/>
      <c r="X141" s="79"/>
      <c r="Y141" s="77">
        <v>4452</v>
      </c>
      <c r="Z141" s="78">
        <v>6</v>
      </c>
      <c r="AA141" s="78">
        <v>683</v>
      </c>
      <c r="AB141" s="78">
        <v>1</v>
      </c>
      <c r="AC141" s="77">
        <v>6048</v>
      </c>
      <c r="AD141" s="78">
        <v>4</v>
      </c>
      <c r="AE141" s="77">
        <v>33664</v>
      </c>
      <c r="AF141" s="79"/>
      <c r="AG141" s="77">
        <v>123126</v>
      </c>
      <c r="AH141" s="79"/>
    </row>
    <row r="142" spans="1:34" s="70" customFormat="1" ht="24.75" customHeight="1" x14ac:dyDescent="0.2">
      <c r="A142" s="75">
        <v>39</v>
      </c>
      <c r="B142" s="76" t="s">
        <v>113</v>
      </c>
      <c r="C142" s="79"/>
      <c r="D142" s="79"/>
      <c r="E142" s="79"/>
      <c r="F142" s="79"/>
      <c r="G142" s="79"/>
      <c r="H142" s="79"/>
      <c r="I142" s="79"/>
      <c r="J142" s="79"/>
      <c r="K142" s="77">
        <v>145351</v>
      </c>
      <c r="L142" s="78">
        <v>5</v>
      </c>
      <c r="M142" s="79"/>
      <c r="N142" s="79"/>
      <c r="O142" s="79"/>
      <c r="P142" s="79"/>
      <c r="Q142" s="79"/>
      <c r="R142" s="79"/>
      <c r="S142" s="77">
        <v>50986</v>
      </c>
      <c r="T142" s="78">
        <v>5</v>
      </c>
      <c r="U142" s="79"/>
      <c r="V142" s="79"/>
      <c r="W142" s="79"/>
      <c r="X142" s="79"/>
      <c r="Y142" s="77">
        <v>5007</v>
      </c>
      <c r="Z142" s="78">
        <v>7</v>
      </c>
      <c r="AA142" s="78">
        <v>688</v>
      </c>
      <c r="AB142" s="78">
        <v>1</v>
      </c>
      <c r="AC142" s="77">
        <v>21726</v>
      </c>
      <c r="AD142" s="78">
        <v>13</v>
      </c>
      <c r="AE142" s="77">
        <v>36683</v>
      </c>
      <c r="AF142" s="79"/>
      <c r="AG142" s="77">
        <v>260441</v>
      </c>
      <c r="AH142" s="79"/>
    </row>
    <row r="143" spans="1:34" s="70" customFormat="1" ht="24.75" customHeight="1" x14ac:dyDescent="0.2">
      <c r="A143" s="75">
        <v>40</v>
      </c>
      <c r="B143" s="76" t="s">
        <v>114</v>
      </c>
      <c r="C143" s="79"/>
      <c r="D143" s="79"/>
      <c r="E143" s="79"/>
      <c r="F143" s="79"/>
      <c r="G143" s="79"/>
      <c r="H143" s="79"/>
      <c r="I143" s="79"/>
      <c r="J143" s="79"/>
      <c r="K143" s="77">
        <v>178704</v>
      </c>
      <c r="L143" s="78">
        <v>9</v>
      </c>
      <c r="M143" s="79"/>
      <c r="N143" s="79"/>
      <c r="O143" s="79"/>
      <c r="P143" s="79"/>
      <c r="Q143" s="79"/>
      <c r="R143" s="79"/>
      <c r="S143" s="77">
        <v>32312</v>
      </c>
      <c r="T143" s="78">
        <v>3</v>
      </c>
      <c r="U143" s="79"/>
      <c r="V143" s="79"/>
      <c r="W143" s="79"/>
      <c r="X143" s="79"/>
      <c r="Y143" s="77">
        <v>12075</v>
      </c>
      <c r="Z143" s="78">
        <v>16</v>
      </c>
      <c r="AA143" s="77">
        <v>2009</v>
      </c>
      <c r="AB143" s="78">
        <v>3</v>
      </c>
      <c r="AC143" s="77">
        <v>18932</v>
      </c>
      <c r="AD143" s="78">
        <v>12</v>
      </c>
      <c r="AE143" s="77">
        <v>44921</v>
      </c>
      <c r="AF143" s="79"/>
      <c r="AG143" s="77">
        <v>288953</v>
      </c>
      <c r="AH143" s="79"/>
    </row>
    <row r="144" spans="1:34" s="70" customFormat="1" ht="24.75" customHeight="1" x14ac:dyDescent="0.2">
      <c r="A144" s="75">
        <v>41</v>
      </c>
      <c r="B144" s="76" t="s">
        <v>115</v>
      </c>
      <c r="C144" s="79"/>
      <c r="D144" s="79"/>
      <c r="E144" s="77">
        <v>141763</v>
      </c>
      <c r="F144" s="78">
        <v>6</v>
      </c>
      <c r="G144" s="79"/>
      <c r="H144" s="79"/>
      <c r="I144" s="77">
        <v>12914</v>
      </c>
      <c r="J144" s="78">
        <v>1</v>
      </c>
      <c r="K144" s="77">
        <v>1070324</v>
      </c>
      <c r="L144" s="78">
        <v>46</v>
      </c>
      <c r="M144" s="79"/>
      <c r="N144" s="79"/>
      <c r="O144" s="79"/>
      <c r="P144" s="79"/>
      <c r="Q144" s="79"/>
      <c r="R144" s="79"/>
      <c r="S144" s="77">
        <v>125723</v>
      </c>
      <c r="T144" s="78">
        <v>11</v>
      </c>
      <c r="U144" s="79"/>
      <c r="V144" s="79"/>
      <c r="W144" s="79"/>
      <c r="X144" s="79"/>
      <c r="Y144" s="77">
        <v>28501</v>
      </c>
      <c r="Z144" s="78">
        <v>37</v>
      </c>
      <c r="AA144" s="77">
        <v>3468</v>
      </c>
      <c r="AB144" s="78">
        <v>5</v>
      </c>
      <c r="AC144" s="77">
        <v>130867</v>
      </c>
      <c r="AD144" s="78">
        <v>82</v>
      </c>
      <c r="AE144" s="77">
        <v>231206</v>
      </c>
      <c r="AF144" s="79"/>
      <c r="AG144" s="77">
        <v>1744766</v>
      </c>
      <c r="AH144" s="79"/>
    </row>
    <row r="145" spans="1:34" s="70" customFormat="1" ht="24.75" customHeight="1" x14ac:dyDescent="0.2">
      <c r="A145" s="75">
        <v>42</v>
      </c>
      <c r="B145" s="76" t="s">
        <v>116</v>
      </c>
      <c r="C145" s="79"/>
      <c r="D145" s="79"/>
      <c r="E145" s="79"/>
      <c r="F145" s="79"/>
      <c r="G145" s="79"/>
      <c r="H145" s="79"/>
      <c r="I145" s="79"/>
      <c r="J145" s="79"/>
      <c r="K145" s="77">
        <v>328432</v>
      </c>
      <c r="L145" s="78">
        <v>15</v>
      </c>
      <c r="M145" s="79"/>
      <c r="N145" s="79"/>
      <c r="O145" s="79"/>
      <c r="P145" s="79"/>
      <c r="Q145" s="79"/>
      <c r="R145" s="79"/>
      <c r="S145" s="77">
        <v>76674</v>
      </c>
      <c r="T145" s="78">
        <v>6</v>
      </c>
      <c r="U145" s="79"/>
      <c r="V145" s="79"/>
      <c r="W145" s="79"/>
      <c r="X145" s="79"/>
      <c r="Y145" s="77">
        <v>37781</v>
      </c>
      <c r="Z145" s="78">
        <v>49</v>
      </c>
      <c r="AA145" s="77">
        <v>7241</v>
      </c>
      <c r="AB145" s="78">
        <v>10</v>
      </c>
      <c r="AC145" s="77">
        <v>17587</v>
      </c>
      <c r="AD145" s="78">
        <v>11</v>
      </c>
      <c r="AE145" s="77">
        <v>85811</v>
      </c>
      <c r="AF145" s="79"/>
      <c r="AG145" s="77">
        <v>553526</v>
      </c>
      <c r="AH145" s="79"/>
    </row>
    <row r="146" spans="1:34" s="70" customFormat="1" ht="24.75" customHeight="1" x14ac:dyDescent="0.2">
      <c r="A146" s="75">
        <v>43</v>
      </c>
      <c r="B146" s="76" t="s">
        <v>117</v>
      </c>
      <c r="C146" s="79"/>
      <c r="D146" s="79"/>
      <c r="E146" s="77">
        <v>63065</v>
      </c>
      <c r="F146" s="78">
        <v>3</v>
      </c>
      <c r="G146" s="79"/>
      <c r="H146" s="79"/>
      <c r="I146" s="77">
        <v>67187</v>
      </c>
      <c r="J146" s="78">
        <v>5</v>
      </c>
      <c r="K146" s="77">
        <v>7296762</v>
      </c>
      <c r="L146" s="78">
        <v>344</v>
      </c>
      <c r="M146" s="79"/>
      <c r="N146" s="79"/>
      <c r="O146" s="77">
        <v>7665</v>
      </c>
      <c r="P146" s="78">
        <v>2</v>
      </c>
      <c r="Q146" s="79"/>
      <c r="R146" s="79"/>
      <c r="S146" s="77">
        <v>1635871</v>
      </c>
      <c r="T146" s="78">
        <v>146</v>
      </c>
      <c r="U146" s="79"/>
      <c r="V146" s="79"/>
      <c r="W146" s="79"/>
      <c r="X146" s="79"/>
      <c r="Y146" s="77">
        <v>698858</v>
      </c>
      <c r="Z146" s="78">
        <v>881</v>
      </c>
      <c r="AA146" s="77">
        <v>101673</v>
      </c>
      <c r="AB146" s="78">
        <v>138</v>
      </c>
      <c r="AC146" s="77">
        <v>1197843</v>
      </c>
      <c r="AD146" s="78">
        <v>656</v>
      </c>
      <c r="AE146" s="77">
        <v>2173782</v>
      </c>
      <c r="AF146" s="79"/>
      <c r="AG146" s="77">
        <v>13242706</v>
      </c>
      <c r="AH146" s="79"/>
    </row>
    <row r="147" spans="1:34" s="70" customFormat="1" ht="24.75" customHeight="1" x14ac:dyDescent="0.2">
      <c r="A147" s="75">
        <v>44</v>
      </c>
      <c r="B147" s="76" t="s">
        <v>118</v>
      </c>
      <c r="C147" s="79"/>
      <c r="D147" s="79"/>
      <c r="E147" s="77">
        <v>25149</v>
      </c>
      <c r="F147" s="78">
        <v>1</v>
      </c>
      <c r="G147" s="79"/>
      <c r="H147" s="79"/>
      <c r="I147" s="79"/>
      <c r="J147" s="79"/>
      <c r="K147" s="77">
        <v>417985</v>
      </c>
      <c r="L147" s="78">
        <v>20</v>
      </c>
      <c r="M147" s="79"/>
      <c r="N147" s="79"/>
      <c r="O147" s="79"/>
      <c r="P147" s="79"/>
      <c r="Q147" s="79"/>
      <c r="R147" s="79"/>
      <c r="S147" s="77">
        <v>61702</v>
      </c>
      <c r="T147" s="78">
        <v>6</v>
      </c>
      <c r="U147" s="79"/>
      <c r="V147" s="79"/>
      <c r="W147" s="79"/>
      <c r="X147" s="79"/>
      <c r="Y147" s="77">
        <v>38612</v>
      </c>
      <c r="Z147" s="78">
        <v>50</v>
      </c>
      <c r="AA147" s="77">
        <v>5987</v>
      </c>
      <c r="AB147" s="78">
        <v>8</v>
      </c>
      <c r="AC147" s="77">
        <v>47043</v>
      </c>
      <c r="AD147" s="78">
        <v>29</v>
      </c>
      <c r="AE147" s="77">
        <v>119027</v>
      </c>
      <c r="AF147" s="79"/>
      <c r="AG147" s="77">
        <v>715505</v>
      </c>
      <c r="AH147" s="79"/>
    </row>
    <row r="148" spans="1:34" s="70" customFormat="1" ht="24.75" customHeight="1" x14ac:dyDescent="0.2">
      <c r="A148" s="75">
        <v>45</v>
      </c>
      <c r="B148" s="76" t="s">
        <v>119</v>
      </c>
      <c r="C148" s="79"/>
      <c r="D148" s="79"/>
      <c r="E148" s="77">
        <v>63065</v>
      </c>
      <c r="F148" s="78">
        <v>3</v>
      </c>
      <c r="G148" s="79"/>
      <c r="H148" s="79"/>
      <c r="I148" s="77">
        <v>31235</v>
      </c>
      <c r="J148" s="78">
        <v>3</v>
      </c>
      <c r="K148" s="77">
        <v>7863952</v>
      </c>
      <c r="L148" s="78">
        <v>371</v>
      </c>
      <c r="M148" s="79"/>
      <c r="N148" s="79"/>
      <c r="O148" s="79"/>
      <c r="P148" s="79"/>
      <c r="Q148" s="79"/>
      <c r="R148" s="79"/>
      <c r="S148" s="77">
        <v>1802037</v>
      </c>
      <c r="T148" s="78">
        <v>161</v>
      </c>
      <c r="U148" s="79"/>
      <c r="V148" s="79"/>
      <c r="W148" s="79"/>
      <c r="X148" s="79"/>
      <c r="Y148" s="77">
        <v>752889</v>
      </c>
      <c r="Z148" s="78">
        <v>956</v>
      </c>
      <c r="AA148" s="77">
        <v>120867</v>
      </c>
      <c r="AB148" s="78">
        <v>164</v>
      </c>
      <c r="AC148" s="77">
        <v>1232073</v>
      </c>
      <c r="AD148" s="78">
        <v>740</v>
      </c>
      <c r="AE148" s="77">
        <v>2628095</v>
      </c>
      <c r="AF148" s="79"/>
      <c r="AG148" s="77">
        <v>14494213</v>
      </c>
      <c r="AH148" s="79"/>
    </row>
    <row r="149" spans="1:34" s="70" customFormat="1" ht="24.75" customHeight="1" x14ac:dyDescent="0.2">
      <c r="A149" s="75">
        <v>46</v>
      </c>
      <c r="B149" s="76" t="s">
        <v>120</v>
      </c>
      <c r="C149" s="79"/>
      <c r="D149" s="79"/>
      <c r="E149" s="79"/>
      <c r="F149" s="79"/>
      <c r="G149" s="79"/>
      <c r="H149" s="79"/>
      <c r="I149" s="79"/>
      <c r="J149" s="79"/>
      <c r="K149" s="77">
        <v>86756</v>
      </c>
      <c r="L149" s="78">
        <v>4</v>
      </c>
      <c r="M149" s="79"/>
      <c r="N149" s="79"/>
      <c r="O149" s="79"/>
      <c r="P149" s="79"/>
      <c r="Q149" s="79"/>
      <c r="R149" s="79"/>
      <c r="S149" s="77">
        <v>7274</v>
      </c>
      <c r="T149" s="78">
        <v>1</v>
      </c>
      <c r="U149" s="79"/>
      <c r="V149" s="79"/>
      <c r="W149" s="79"/>
      <c r="X149" s="79"/>
      <c r="Y149" s="77">
        <v>6246</v>
      </c>
      <c r="Z149" s="78">
        <v>8</v>
      </c>
      <c r="AA149" s="79"/>
      <c r="AB149" s="79"/>
      <c r="AC149" s="77">
        <v>2376</v>
      </c>
      <c r="AD149" s="78">
        <v>1</v>
      </c>
      <c r="AE149" s="77">
        <v>33980</v>
      </c>
      <c r="AF149" s="79"/>
      <c r="AG149" s="77">
        <v>136632</v>
      </c>
      <c r="AH149" s="79"/>
    </row>
    <row r="150" spans="1:34" s="70" customFormat="1" ht="24.75" customHeight="1" x14ac:dyDescent="0.2">
      <c r="A150" s="75">
        <v>47</v>
      </c>
      <c r="B150" s="76" t="s">
        <v>121</v>
      </c>
      <c r="C150" s="79"/>
      <c r="D150" s="79"/>
      <c r="E150" s="79"/>
      <c r="F150" s="79"/>
      <c r="G150" s="77">
        <v>109345</v>
      </c>
      <c r="H150" s="78">
        <v>2</v>
      </c>
      <c r="I150" s="77">
        <v>35456</v>
      </c>
      <c r="J150" s="78">
        <v>1</v>
      </c>
      <c r="K150" s="77">
        <v>318934</v>
      </c>
      <c r="L150" s="78">
        <v>13</v>
      </c>
      <c r="M150" s="79"/>
      <c r="N150" s="79"/>
      <c r="O150" s="79"/>
      <c r="P150" s="79"/>
      <c r="Q150" s="79"/>
      <c r="R150" s="79"/>
      <c r="S150" s="77">
        <v>57715</v>
      </c>
      <c r="T150" s="78">
        <v>5</v>
      </c>
      <c r="U150" s="79"/>
      <c r="V150" s="79"/>
      <c r="W150" s="79"/>
      <c r="X150" s="79"/>
      <c r="Y150" s="77">
        <v>19416</v>
      </c>
      <c r="Z150" s="78">
        <v>25</v>
      </c>
      <c r="AA150" s="77">
        <v>2271</v>
      </c>
      <c r="AB150" s="78">
        <v>3</v>
      </c>
      <c r="AC150" s="77">
        <v>34297</v>
      </c>
      <c r="AD150" s="78">
        <v>21</v>
      </c>
      <c r="AE150" s="79"/>
      <c r="AF150" s="79"/>
      <c r="AG150" s="77">
        <v>577434</v>
      </c>
      <c r="AH150" s="79"/>
    </row>
    <row r="151" spans="1:34" s="70" customFormat="1" ht="24.75" customHeight="1" x14ac:dyDescent="0.2">
      <c r="A151" s="75">
        <v>48</v>
      </c>
      <c r="B151" s="76" t="s">
        <v>122</v>
      </c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  <c r="AA151" s="79"/>
      <c r="AB151" s="79"/>
      <c r="AC151" s="79"/>
      <c r="AD151" s="79"/>
      <c r="AE151" s="77">
        <v>123213</v>
      </c>
      <c r="AF151" s="79"/>
      <c r="AG151" s="77">
        <v>123213</v>
      </c>
      <c r="AH151" s="79"/>
    </row>
    <row r="152" spans="1:34" s="70" customFormat="1" ht="24.75" customHeight="1" x14ac:dyDescent="0.2">
      <c r="A152" s="75">
        <v>49</v>
      </c>
      <c r="B152" s="76" t="s">
        <v>123</v>
      </c>
      <c r="C152" s="79"/>
      <c r="D152" s="79"/>
      <c r="E152" s="79"/>
      <c r="F152" s="79"/>
      <c r="G152" s="79"/>
      <c r="H152" s="79"/>
      <c r="I152" s="79"/>
      <c r="J152" s="79"/>
      <c r="K152" s="77">
        <v>615154</v>
      </c>
      <c r="L152" s="78">
        <v>29</v>
      </c>
      <c r="M152" s="79"/>
      <c r="N152" s="79"/>
      <c r="O152" s="79"/>
      <c r="P152" s="79"/>
      <c r="Q152" s="79"/>
      <c r="R152" s="79"/>
      <c r="S152" s="77">
        <v>50663</v>
      </c>
      <c r="T152" s="78">
        <v>5</v>
      </c>
      <c r="U152" s="79"/>
      <c r="V152" s="79"/>
      <c r="W152" s="79"/>
      <c r="X152" s="79"/>
      <c r="Y152" s="77">
        <v>83261</v>
      </c>
      <c r="Z152" s="78">
        <v>107</v>
      </c>
      <c r="AA152" s="77">
        <v>11039</v>
      </c>
      <c r="AB152" s="78">
        <v>15</v>
      </c>
      <c r="AC152" s="77">
        <v>44719</v>
      </c>
      <c r="AD152" s="78">
        <v>29</v>
      </c>
      <c r="AE152" s="77">
        <v>208087</v>
      </c>
      <c r="AF152" s="79"/>
      <c r="AG152" s="77">
        <v>1012923</v>
      </c>
      <c r="AH152" s="79"/>
    </row>
    <row r="153" spans="1:34" s="70" customFormat="1" ht="24.75" customHeight="1" x14ac:dyDescent="0.2">
      <c r="A153" s="75">
        <v>50</v>
      </c>
      <c r="B153" s="76" t="s">
        <v>124</v>
      </c>
      <c r="C153" s="79"/>
      <c r="D153" s="79"/>
      <c r="E153" s="79"/>
      <c r="F153" s="79"/>
      <c r="G153" s="79"/>
      <c r="H153" s="79"/>
      <c r="I153" s="79"/>
      <c r="J153" s="79"/>
      <c r="K153" s="77">
        <v>73407</v>
      </c>
      <c r="L153" s="78">
        <v>5</v>
      </c>
      <c r="M153" s="79"/>
      <c r="N153" s="79"/>
      <c r="O153" s="79"/>
      <c r="P153" s="79"/>
      <c r="Q153" s="79"/>
      <c r="R153" s="79"/>
      <c r="S153" s="77">
        <v>69228</v>
      </c>
      <c r="T153" s="78">
        <v>6</v>
      </c>
      <c r="U153" s="79"/>
      <c r="V153" s="79"/>
      <c r="W153" s="79"/>
      <c r="X153" s="79"/>
      <c r="Y153" s="77">
        <v>22329</v>
      </c>
      <c r="Z153" s="78">
        <v>29</v>
      </c>
      <c r="AA153" s="77">
        <v>2715</v>
      </c>
      <c r="AB153" s="78">
        <v>4</v>
      </c>
      <c r="AC153" s="77">
        <v>17978</v>
      </c>
      <c r="AD153" s="78">
        <v>11</v>
      </c>
      <c r="AE153" s="77">
        <v>42718</v>
      </c>
      <c r="AF153" s="79"/>
      <c r="AG153" s="77">
        <v>228375</v>
      </c>
      <c r="AH153" s="79"/>
    </row>
    <row r="154" spans="1:34" s="70" customFormat="1" ht="24.75" customHeight="1" x14ac:dyDescent="0.2">
      <c r="A154" s="75">
        <v>51</v>
      </c>
      <c r="B154" s="76" t="s">
        <v>125</v>
      </c>
      <c r="C154" s="79"/>
      <c r="D154" s="79"/>
      <c r="E154" s="77">
        <v>553167</v>
      </c>
      <c r="F154" s="78">
        <v>22</v>
      </c>
      <c r="G154" s="77">
        <v>3258683</v>
      </c>
      <c r="H154" s="78">
        <v>48</v>
      </c>
      <c r="I154" s="77">
        <v>81979</v>
      </c>
      <c r="J154" s="78">
        <v>5</v>
      </c>
      <c r="K154" s="77">
        <v>13797541</v>
      </c>
      <c r="L154" s="78">
        <v>581</v>
      </c>
      <c r="M154" s="79"/>
      <c r="N154" s="79"/>
      <c r="O154" s="77">
        <v>5110</v>
      </c>
      <c r="P154" s="78">
        <v>1</v>
      </c>
      <c r="Q154" s="79"/>
      <c r="R154" s="79"/>
      <c r="S154" s="77">
        <v>2879444</v>
      </c>
      <c r="T154" s="78">
        <v>257</v>
      </c>
      <c r="U154" s="79"/>
      <c r="V154" s="79"/>
      <c r="W154" s="79"/>
      <c r="X154" s="79"/>
      <c r="Y154" s="77">
        <v>1040075</v>
      </c>
      <c r="Z154" s="77">
        <v>1338</v>
      </c>
      <c r="AA154" s="77">
        <v>160211</v>
      </c>
      <c r="AB154" s="78">
        <v>217</v>
      </c>
      <c r="AC154" s="77">
        <v>2093036</v>
      </c>
      <c r="AD154" s="77">
        <v>1305</v>
      </c>
      <c r="AE154" s="77">
        <v>4105967</v>
      </c>
      <c r="AF154" s="79"/>
      <c r="AG154" s="77">
        <v>27975213</v>
      </c>
      <c r="AH154" s="79"/>
    </row>
    <row r="155" spans="1:34" s="70" customFormat="1" ht="24.75" customHeight="1" x14ac:dyDescent="0.2">
      <c r="A155" s="75">
        <v>52</v>
      </c>
      <c r="B155" s="76" t="s">
        <v>126</v>
      </c>
      <c r="C155" s="79"/>
      <c r="D155" s="79"/>
      <c r="E155" s="79"/>
      <c r="F155" s="79"/>
      <c r="G155" s="77">
        <v>171250</v>
      </c>
      <c r="H155" s="78">
        <v>3</v>
      </c>
      <c r="I155" s="79"/>
      <c r="J155" s="79"/>
      <c r="K155" s="77">
        <v>370860</v>
      </c>
      <c r="L155" s="78">
        <v>16</v>
      </c>
      <c r="M155" s="79"/>
      <c r="N155" s="79"/>
      <c r="O155" s="79"/>
      <c r="P155" s="79"/>
      <c r="Q155" s="79"/>
      <c r="R155" s="79"/>
      <c r="S155" s="77">
        <v>26014</v>
      </c>
      <c r="T155" s="78">
        <v>2</v>
      </c>
      <c r="U155" s="79"/>
      <c r="V155" s="79"/>
      <c r="W155" s="79"/>
      <c r="X155" s="79"/>
      <c r="Y155" s="77">
        <v>10935</v>
      </c>
      <c r="Z155" s="78">
        <v>14</v>
      </c>
      <c r="AA155" s="77">
        <v>1088</v>
      </c>
      <c r="AB155" s="78">
        <v>2</v>
      </c>
      <c r="AC155" s="77">
        <v>25375</v>
      </c>
      <c r="AD155" s="78">
        <v>16</v>
      </c>
      <c r="AE155" s="77">
        <v>124479</v>
      </c>
      <c r="AF155" s="79"/>
      <c r="AG155" s="77">
        <v>730001</v>
      </c>
      <c r="AH155" s="79"/>
    </row>
    <row r="156" spans="1:34" s="70" customFormat="1" ht="24.75" customHeight="1" x14ac:dyDescent="0.2">
      <c r="A156" s="75">
        <v>53</v>
      </c>
      <c r="B156" s="76" t="s">
        <v>127</v>
      </c>
      <c r="C156" s="79"/>
      <c r="D156" s="79"/>
      <c r="E156" s="79"/>
      <c r="F156" s="79"/>
      <c r="G156" s="79"/>
      <c r="H156" s="79"/>
      <c r="I156" s="79"/>
      <c r="J156" s="79"/>
      <c r="K156" s="77">
        <v>275770</v>
      </c>
      <c r="L156" s="78">
        <v>12</v>
      </c>
      <c r="M156" s="79"/>
      <c r="N156" s="79"/>
      <c r="O156" s="79"/>
      <c r="P156" s="79"/>
      <c r="Q156" s="79"/>
      <c r="R156" s="79"/>
      <c r="S156" s="77">
        <v>17417</v>
      </c>
      <c r="T156" s="78">
        <v>2</v>
      </c>
      <c r="U156" s="79"/>
      <c r="V156" s="79"/>
      <c r="W156" s="79"/>
      <c r="X156" s="79"/>
      <c r="Y156" s="77">
        <v>12806</v>
      </c>
      <c r="Z156" s="78">
        <v>17</v>
      </c>
      <c r="AA156" s="77">
        <v>1477</v>
      </c>
      <c r="AB156" s="78">
        <v>3</v>
      </c>
      <c r="AC156" s="77">
        <v>10022</v>
      </c>
      <c r="AD156" s="78">
        <v>6</v>
      </c>
      <c r="AE156" s="77">
        <v>35518</v>
      </c>
      <c r="AF156" s="79"/>
      <c r="AG156" s="77">
        <v>353010</v>
      </c>
      <c r="AH156" s="79"/>
    </row>
    <row r="157" spans="1:34" s="70" customFormat="1" ht="24.75" customHeight="1" x14ac:dyDescent="0.2">
      <c r="A157" s="75">
        <v>54</v>
      </c>
      <c r="B157" s="76" t="s">
        <v>128</v>
      </c>
      <c r="C157" s="79"/>
      <c r="D157" s="79"/>
      <c r="E157" s="79"/>
      <c r="F157" s="79"/>
      <c r="G157" s="79"/>
      <c r="H157" s="79"/>
      <c r="I157" s="77">
        <v>1096782</v>
      </c>
      <c r="J157" s="78">
        <v>21</v>
      </c>
      <c r="K157" s="77">
        <v>3609564</v>
      </c>
      <c r="L157" s="78">
        <v>161</v>
      </c>
      <c r="M157" s="79"/>
      <c r="N157" s="79"/>
      <c r="O157" s="77">
        <v>1355692</v>
      </c>
      <c r="P157" s="78">
        <v>36</v>
      </c>
      <c r="Q157" s="79"/>
      <c r="R157" s="79"/>
      <c r="S157" s="77">
        <v>641529</v>
      </c>
      <c r="T157" s="78">
        <v>57</v>
      </c>
      <c r="U157" s="77">
        <v>333463</v>
      </c>
      <c r="V157" s="78">
        <v>155</v>
      </c>
      <c r="W157" s="79"/>
      <c r="X157" s="79"/>
      <c r="Y157" s="77">
        <v>342634</v>
      </c>
      <c r="Z157" s="78">
        <v>436</v>
      </c>
      <c r="AA157" s="77">
        <v>50013</v>
      </c>
      <c r="AB157" s="78">
        <v>68</v>
      </c>
      <c r="AC157" s="77">
        <v>563636</v>
      </c>
      <c r="AD157" s="78">
        <v>383</v>
      </c>
      <c r="AE157" s="77">
        <v>1142960</v>
      </c>
      <c r="AF157" s="79"/>
      <c r="AG157" s="77">
        <v>9136273</v>
      </c>
      <c r="AH157" s="79"/>
    </row>
    <row r="158" spans="1:34" s="70" customFormat="1" ht="24.75" customHeight="1" x14ac:dyDescent="0.2">
      <c r="A158" s="75">
        <v>55</v>
      </c>
      <c r="B158" s="76" t="s">
        <v>129</v>
      </c>
      <c r="C158" s="79"/>
      <c r="D158" s="79"/>
      <c r="E158" s="79"/>
      <c r="F158" s="79"/>
      <c r="G158" s="79"/>
      <c r="H158" s="79"/>
      <c r="I158" s="77">
        <v>17669</v>
      </c>
      <c r="J158" s="78">
        <v>1</v>
      </c>
      <c r="K158" s="77">
        <v>333203</v>
      </c>
      <c r="L158" s="78">
        <v>16</v>
      </c>
      <c r="M158" s="79"/>
      <c r="N158" s="79"/>
      <c r="O158" s="79"/>
      <c r="P158" s="79"/>
      <c r="Q158" s="79"/>
      <c r="R158" s="79"/>
      <c r="S158" s="77">
        <v>103928</v>
      </c>
      <c r="T158" s="78">
        <v>9</v>
      </c>
      <c r="U158" s="79"/>
      <c r="V158" s="79"/>
      <c r="W158" s="79"/>
      <c r="X158" s="79"/>
      <c r="Y158" s="77">
        <v>27451</v>
      </c>
      <c r="Z158" s="78">
        <v>35</v>
      </c>
      <c r="AA158" s="77">
        <v>2905</v>
      </c>
      <c r="AB158" s="78">
        <v>4</v>
      </c>
      <c r="AC158" s="77">
        <v>36340</v>
      </c>
      <c r="AD158" s="78">
        <v>24</v>
      </c>
      <c r="AE158" s="77">
        <v>55099</v>
      </c>
      <c r="AF158" s="79"/>
      <c r="AG158" s="77">
        <v>576595</v>
      </c>
      <c r="AH158" s="79"/>
    </row>
    <row r="159" spans="1:34" s="70" customFormat="1" ht="24.75" customHeight="1" x14ac:dyDescent="0.2">
      <c r="A159" s="75">
        <v>56</v>
      </c>
      <c r="B159" s="76" t="s">
        <v>130</v>
      </c>
      <c r="C159" s="79"/>
      <c r="D159" s="79"/>
      <c r="E159" s="79"/>
      <c r="F159" s="79"/>
      <c r="G159" s="79"/>
      <c r="H159" s="79"/>
      <c r="I159" s="79"/>
      <c r="J159" s="79"/>
      <c r="K159" s="77">
        <v>456610</v>
      </c>
      <c r="L159" s="78">
        <v>22</v>
      </c>
      <c r="M159" s="79"/>
      <c r="N159" s="79"/>
      <c r="O159" s="79"/>
      <c r="P159" s="79"/>
      <c r="Q159" s="79"/>
      <c r="R159" s="79"/>
      <c r="S159" s="77">
        <v>80842</v>
      </c>
      <c r="T159" s="78">
        <v>7</v>
      </c>
      <c r="U159" s="79"/>
      <c r="V159" s="79"/>
      <c r="W159" s="79"/>
      <c r="X159" s="79"/>
      <c r="Y159" s="77">
        <v>34929</v>
      </c>
      <c r="Z159" s="78">
        <v>45</v>
      </c>
      <c r="AA159" s="77">
        <v>6205</v>
      </c>
      <c r="AB159" s="78">
        <v>9</v>
      </c>
      <c r="AC159" s="77">
        <v>44297</v>
      </c>
      <c r="AD159" s="78">
        <v>27</v>
      </c>
      <c r="AE159" s="77">
        <v>139154</v>
      </c>
      <c r="AF159" s="79"/>
      <c r="AG159" s="77">
        <v>762037</v>
      </c>
      <c r="AH159" s="79"/>
    </row>
    <row r="160" spans="1:34" s="70" customFormat="1" ht="24.75" customHeight="1" x14ac:dyDescent="0.2">
      <c r="A160" s="75">
        <v>57</v>
      </c>
      <c r="B160" s="76" t="s">
        <v>131</v>
      </c>
      <c r="C160" s="79"/>
      <c r="D160" s="79"/>
      <c r="E160" s="79"/>
      <c r="F160" s="79"/>
      <c r="G160" s="79"/>
      <c r="H160" s="79"/>
      <c r="I160" s="79"/>
      <c r="J160" s="79"/>
      <c r="K160" s="77">
        <v>24314</v>
      </c>
      <c r="L160" s="78">
        <v>1</v>
      </c>
      <c r="M160" s="79"/>
      <c r="N160" s="79"/>
      <c r="O160" s="79"/>
      <c r="P160" s="79"/>
      <c r="Q160" s="79"/>
      <c r="R160" s="79"/>
      <c r="S160" s="77">
        <v>5527</v>
      </c>
      <c r="T160" s="78">
        <v>1</v>
      </c>
      <c r="U160" s="79"/>
      <c r="V160" s="79"/>
      <c r="W160" s="79"/>
      <c r="X160" s="79"/>
      <c r="Y160" s="77">
        <v>3597</v>
      </c>
      <c r="Z160" s="78">
        <v>5</v>
      </c>
      <c r="AA160" s="79"/>
      <c r="AB160" s="79"/>
      <c r="AC160" s="77">
        <v>2707</v>
      </c>
      <c r="AD160" s="78">
        <v>2</v>
      </c>
      <c r="AE160" s="77">
        <v>26994</v>
      </c>
      <c r="AF160" s="79"/>
      <c r="AG160" s="77">
        <v>63139</v>
      </c>
      <c r="AH160" s="79"/>
    </row>
    <row r="161" spans="1:34" s="70" customFormat="1" ht="24.75" customHeight="1" x14ac:dyDescent="0.2">
      <c r="A161" s="75">
        <v>58</v>
      </c>
      <c r="B161" s="76" t="s">
        <v>132</v>
      </c>
      <c r="C161" s="79"/>
      <c r="D161" s="79"/>
      <c r="E161" s="79"/>
      <c r="F161" s="79"/>
      <c r="G161" s="79"/>
      <c r="H161" s="79"/>
      <c r="I161" s="79"/>
      <c r="J161" s="79"/>
      <c r="K161" s="77">
        <v>717565</v>
      </c>
      <c r="L161" s="78">
        <v>32</v>
      </c>
      <c r="M161" s="79"/>
      <c r="N161" s="79"/>
      <c r="O161" s="79"/>
      <c r="P161" s="79"/>
      <c r="Q161" s="79"/>
      <c r="R161" s="79"/>
      <c r="S161" s="77">
        <v>131160</v>
      </c>
      <c r="T161" s="78">
        <v>12</v>
      </c>
      <c r="U161" s="79"/>
      <c r="V161" s="79"/>
      <c r="W161" s="79"/>
      <c r="X161" s="79"/>
      <c r="Y161" s="77">
        <v>72017</v>
      </c>
      <c r="Z161" s="78">
        <v>92</v>
      </c>
      <c r="AA161" s="77">
        <v>12823</v>
      </c>
      <c r="AB161" s="78">
        <v>18</v>
      </c>
      <c r="AC161" s="77">
        <v>64578</v>
      </c>
      <c r="AD161" s="78">
        <v>40</v>
      </c>
      <c r="AE161" s="77">
        <v>251920</v>
      </c>
      <c r="AF161" s="79"/>
      <c r="AG161" s="77">
        <v>1250063</v>
      </c>
      <c r="AH161" s="79"/>
    </row>
    <row r="162" spans="1:34" s="70" customFormat="1" ht="24.75" customHeight="1" x14ac:dyDescent="0.2">
      <c r="A162" s="75">
        <v>59</v>
      </c>
      <c r="B162" s="76" t="s">
        <v>133</v>
      </c>
      <c r="C162" s="79"/>
      <c r="D162" s="79"/>
      <c r="E162" s="79"/>
      <c r="F162" s="79"/>
      <c r="G162" s="77">
        <v>68785</v>
      </c>
      <c r="H162" s="78">
        <v>1</v>
      </c>
      <c r="I162" s="79"/>
      <c r="J162" s="79"/>
      <c r="K162" s="77">
        <v>489283</v>
      </c>
      <c r="L162" s="78">
        <v>21</v>
      </c>
      <c r="M162" s="79"/>
      <c r="N162" s="79"/>
      <c r="O162" s="79"/>
      <c r="P162" s="79"/>
      <c r="Q162" s="79"/>
      <c r="R162" s="79"/>
      <c r="S162" s="77">
        <v>32599</v>
      </c>
      <c r="T162" s="78">
        <v>3</v>
      </c>
      <c r="U162" s="79"/>
      <c r="V162" s="79"/>
      <c r="W162" s="79"/>
      <c r="X162" s="79"/>
      <c r="Y162" s="77">
        <v>20467</v>
      </c>
      <c r="Z162" s="78">
        <v>26</v>
      </c>
      <c r="AA162" s="77">
        <v>2664</v>
      </c>
      <c r="AB162" s="78">
        <v>4</v>
      </c>
      <c r="AC162" s="77">
        <v>46204</v>
      </c>
      <c r="AD162" s="78">
        <v>29</v>
      </c>
      <c r="AE162" s="77">
        <v>112097</v>
      </c>
      <c r="AF162" s="79"/>
      <c r="AG162" s="77">
        <v>772099</v>
      </c>
      <c r="AH162" s="79"/>
    </row>
    <row r="163" spans="1:34" s="70" customFormat="1" ht="24.75" customHeight="1" x14ac:dyDescent="0.2">
      <c r="A163" s="75">
        <v>60</v>
      </c>
      <c r="B163" s="76" t="s">
        <v>134</v>
      </c>
      <c r="C163" s="79"/>
      <c r="D163" s="79"/>
      <c r="E163" s="77">
        <v>353240</v>
      </c>
      <c r="F163" s="78">
        <v>14</v>
      </c>
      <c r="G163" s="79"/>
      <c r="H163" s="79"/>
      <c r="I163" s="77">
        <v>59517</v>
      </c>
      <c r="J163" s="78">
        <v>2</v>
      </c>
      <c r="K163" s="77">
        <v>5553329</v>
      </c>
      <c r="L163" s="78">
        <v>249</v>
      </c>
      <c r="M163" s="79"/>
      <c r="N163" s="79"/>
      <c r="O163" s="79"/>
      <c r="P163" s="79"/>
      <c r="Q163" s="79"/>
      <c r="R163" s="79"/>
      <c r="S163" s="77">
        <v>1262970</v>
      </c>
      <c r="T163" s="78">
        <v>113</v>
      </c>
      <c r="U163" s="79"/>
      <c r="V163" s="79"/>
      <c r="W163" s="79"/>
      <c r="X163" s="79"/>
      <c r="Y163" s="77">
        <v>594823</v>
      </c>
      <c r="Z163" s="78">
        <v>756</v>
      </c>
      <c r="AA163" s="77">
        <v>90883</v>
      </c>
      <c r="AB163" s="78">
        <v>123</v>
      </c>
      <c r="AC163" s="77">
        <v>933838</v>
      </c>
      <c r="AD163" s="78">
        <v>572</v>
      </c>
      <c r="AE163" s="77">
        <v>2071550</v>
      </c>
      <c r="AF163" s="79"/>
      <c r="AG163" s="77">
        <v>10920150</v>
      </c>
      <c r="AH163" s="79"/>
    </row>
    <row r="164" spans="1:34" s="70" customFormat="1" ht="24.75" customHeight="1" x14ac:dyDescent="0.2">
      <c r="A164" s="75">
        <v>61</v>
      </c>
      <c r="B164" s="76" t="s">
        <v>135</v>
      </c>
      <c r="C164" s="79"/>
      <c r="D164" s="79"/>
      <c r="E164" s="79"/>
      <c r="F164" s="79"/>
      <c r="G164" s="79"/>
      <c r="H164" s="79"/>
      <c r="I164" s="79"/>
      <c r="J164" s="79"/>
      <c r="K164" s="77">
        <v>30976</v>
      </c>
      <c r="L164" s="78">
        <v>2</v>
      </c>
      <c r="M164" s="79"/>
      <c r="N164" s="79"/>
      <c r="O164" s="79"/>
      <c r="P164" s="79"/>
      <c r="Q164" s="79"/>
      <c r="R164" s="79"/>
      <c r="S164" s="77">
        <v>13550</v>
      </c>
      <c r="T164" s="78">
        <v>1</v>
      </c>
      <c r="U164" s="79"/>
      <c r="V164" s="79"/>
      <c r="W164" s="79"/>
      <c r="X164" s="79"/>
      <c r="Y164" s="79"/>
      <c r="Z164" s="79"/>
      <c r="AA164" s="79"/>
      <c r="AB164" s="79"/>
      <c r="AC164" s="77">
        <v>4059</v>
      </c>
      <c r="AD164" s="78">
        <v>2</v>
      </c>
      <c r="AE164" s="77">
        <v>4300</v>
      </c>
      <c r="AF164" s="79"/>
      <c r="AG164" s="77">
        <v>52885</v>
      </c>
      <c r="AH164" s="79"/>
    </row>
    <row r="165" spans="1:34" s="70" customFormat="1" ht="36.75" customHeight="1" x14ac:dyDescent="0.2">
      <c r="A165" s="75">
        <v>62</v>
      </c>
      <c r="B165" s="76" t="s">
        <v>136</v>
      </c>
      <c r="C165" s="79"/>
      <c r="D165" s="79"/>
      <c r="E165" s="77">
        <v>63769</v>
      </c>
      <c r="F165" s="78">
        <v>3</v>
      </c>
      <c r="G165" s="77">
        <v>134557</v>
      </c>
      <c r="H165" s="78">
        <v>2</v>
      </c>
      <c r="I165" s="77">
        <v>27500</v>
      </c>
      <c r="J165" s="78">
        <v>1</v>
      </c>
      <c r="K165" s="77">
        <v>3588723</v>
      </c>
      <c r="L165" s="78">
        <v>145</v>
      </c>
      <c r="M165" s="79"/>
      <c r="N165" s="79"/>
      <c r="O165" s="77">
        <v>3005</v>
      </c>
      <c r="P165" s="78">
        <v>1</v>
      </c>
      <c r="Q165" s="79"/>
      <c r="R165" s="79"/>
      <c r="S165" s="77">
        <v>617569</v>
      </c>
      <c r="T165" s="78">
        <v>55</v>
      </c>
      <c r="U165" s="79"/>
      <c r="V165" s="79"/>
      <c r="W165" s="79"/>
      <c r="X165" s="79"/>
      <c r="Y165" s="77">
        <v>329776</v>
      </c>
      <c r="Z165" s="78">
        <v>421</v>
      </c>
      <c r="AA165" s="77">
        <v>30726</v>
      </c>
      <c r="AB165" s="78">
        <v>42</v>
      </c>
      <c r="AC165" s="77">
        <v>532346</v>
      </c>
      <c r="AD165" s="78">
        <v>346</v>
      </c>
      <c r="AE165" s="77">
        <v>747390</v>
      </c>
      <c r="AF165" s="79"/>
      <c r="AG165" s="77">
        <v>6075361</v>
      </c>
      <c r="AH165" s="79"/>
    </row>
    <row r="166" spans="1:34" s="70" customFormat="1" ht="36.75" customHeight="1" x14ac:dyDescent="0.2">
      <c r="A166" s="75">
        <v>63</v>
      </c>
      <c r="B166" s="76" t="s">
        <v>137</v>
      </c>
      <c r="C166" s="79"/>
      <c r="D166" s="79"/>
      <c r="E166" s="77">
        <v>133780</v>
      </c>
      <c r="F166" s="78">
        <v>5</v>
      </c>
      <c r="G166" s="77">
        <v>175054</v>
      </c>
      <c r="H166" s="78">
        <v>4</v>
      </c>
      <c r="I166" s="77">
        <v>106403</v>
      </c>
      <c r="J166" s="78">
        <v>6</v>
      </c>
      <c r="K166" s="77">
        <v>6447455</v>
      </c>
      <c r="L166" s="78">
        <v>255</v>
      </c>
      <c r="M166" s="79"/>
      <c r="N166" s="79"/>
      <c r="O166" s="77">
        <v>34732</v>
      </c>
      <c r="P166" s="78">
        <v>7</v>
      </c>
      <c r="Q166" s="79"/>
      <c r="R166" s="79"/>
      <c r="S166" s="77">
        <v>1547571</v>
      </c>
      <c r="T166" s="78">
        <v>136</v>
      </c>
      <c r="U166" s="79"/>
      <c r="V166" s="79"/>
      <c r="W166" s="79"/>
      <c r="X166" s="79"/>
      <c r="Y166" s="77">
        <v>607376</v>
      </c>
      <c r="Z166" s="78">
        <v>772</v>
      </c>
      <c r="AA166" s="77">
        <v>91434</v>
      </c>
      <c r="AB166" s="78">
        <v>124</v>
      </c>
      <c r="AC166" s="77">
        <v>885452</v>
      </c>
      <c r="AD166" s="78">
        <v>554</v>
      </c>
      <c r="AE166" s="77">
        <v>1753060</v>
      </c>
      <c r="AF166" s="79"/>
      <c r="AG166" s="77">
        <v>11782317</v>
      </c>
      <c r="AH166" s="79"/>
    </row>
    <row r="167" spans="1:34" s="70" customFormat="1" ht="24.75" customHeight="1" x14ac:dyDescent="0.2">
      <c r="A167" s="75">
        <v>64</v>
      </c>
      <c r="B167" s="76" t="s">
        <v>138</v>
      </c>
      <c r="C167" s="79"/>
      <c r="D167" s="79"/>
      <c r="E167" s="79"/>
      <c r="F167" s="79"/>
      <c r="G167" s="79"/>
      <c r="H167" s="79"/>
      <c r="I167" s="79"/>
      <c r="J167" s="79"/>
      <c r="K167" s="77">
        <v>154425</v>
      </c>
      <c r="L167" s="78">
        <v>7</v>
      </c>
      <c r="M167" s="79"/>
      <c r="N167" s="79"/>
      <c r="O167" s="79"/>
      <c r="P167" s="79"/>
      <c r="Q167" s="79"/>
      <c r="R167" s="79"/>
      <c r="S167" s="77">
        <v>18790</v>
      </c>
      <c r="T167" s="78">
        <v>2</v>
      </c>
      <c r="U167" s="79"/>
      <c r="V167" s="79"/>
      <c r="W167" s="79"/>
      <c r="X167" s="79"/>
      <c r="Y167" s="77">
        <v>6146</v>
      </c>
      <c r="Z167" s="78">
        <v>8</v>
      </c>
      <c r="AA167" s="78">
        <v>598</v>
      </c>
      <c r="AB167" s="78">
        <v>1</v>
      </c>
      <c r="AC167" s="77">
        <v>26367</v>
      </c>
      <c r="AD167" s="78">
        <v>17</v>
      </c>
      <c r="AE167" s="77">
        <v>72765</v>
      </c>
      <c r="AF167" s="79"/>
      <c r="AG167" s="77">
        <v>279091</v>
      </c>
      <c r="AH167" s="79"/>
    </row>
    <row r="168" spans="1:34" s="70" customFormat="1" ht="24.75" customHeight="1" x14ac:dyDescent="0.2">
      <c r="A168" s="75">
        <v>65</v>
      </c>
      <c r="B168" s="76" t="s">
        <v>139</v>
      </c>
      <c r="C168" s="79"/>
      <c r="D168" s="79"/>
      <c r="E168" s="77">
        <v>29844</v>
      </c>
      <c r="F168" s="78">
        <v>1</v>
      </c>
      <c r="G168" s="79"/>
      <c r="H168" s="79"/>
      <c r="I168" s="79"/>
      <c r="J168" s="79"/>
      <c r="K168" s="77">
        <v>1327035</v>
      </c>
      <c r="L168" s="78">
        <v>63</v>
      </c>
      <c r="M168" s="79"/>
      <c r="N168" s="79"/>
      <c r="O168" s="79"/>
      <c r="P168" s="79"/>
      <c r="Q168" s="79"/>
      <c r="R168" s="79"/>
      <c r="S168" s="77">
        <v>588535</v>
      </c>
      <c r="T168" s="78">
        <v>53</v>
      </c>
      <c r="U168" s="79"/>
      <c r="V168" s="79"/>
      <c r="W168" s="79"/>
      <c r="X168" s="79"/>
      <c r="Y168" s="77">
        <v>198064</v>
      </c>
      <c r="Z168" s="78">
        <v>251</v>
      </c>
      <c r="AA168" s="77">
        <v>29373</v>
      </c>
      <c r="AB168" s="78">
        <v>40</v>
      </c>
      <c r="AC168" s="77">
        <v>247164</v>
      </c>
      <c r="AD168" s="78">
        <v>166</v>
      </c>
      <c r="AE168" s="77">
        <v>520194</v>
      </c>
      <c r="AF168" s="79"/>
      <c r="AG168" s="77">
        <v>2940209</v>
      </c>
      <c r="AH168" s="79"/>
    </row>
    <row r="169" spans="1:34" s="70" customFormat="1" ht="24.75" customHeight="1" x14ac:dyDescent="0.2">
      <c r="A169" s="75">
        <v>66</v>
      </c>
      <c r="B169" s="76" t="s">
        <v>140</v>
      </c>
      <c r="C169" s="79"/>
      <c r="D169" s="79"/>
      <c r="E169" s="79"/>
      <c r="F169" s="79"/>
      <c r="G169" s="79"/>
      <c r="H169" s="79"/>
      <c r="I169" s="79"/>
      <c r="J169" s="79"/>
      <c r="K169" s="77">
        <v>83867</v>
      </c>
      <c r="L169" s="78">
        <v>4</v>
      </c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7">
        <v>5336</v>
      </c>
      <c r="Z169" s="78">
        <v>7</v>
      </c>
      <c r="AA169" s="78">
        <v>613</v>
      </c>
      <c r="AB169" s="78">
        <v>1</v>
      </c>
      <c r="AC169" s="77">
        <v>16767</v>
      </c>
      <c r="AD169" s="78">
        <v>10</v>
      </c>
      <c r="AE169" s="77">
        <v>30678</v>
      </c>
      <c r="AF169" s="79"/>
      <c r="AG169" s="77">
        <v>137261</v>
      </c>
      <c r="AH169" s="79"/>
    </row>
    <row r="170" spans="1:34" s="70" customFormat="1" ht="24.75" customHeight="1" x14ac:dyDescent="0.2">
      <c r="A170" s="75">
        <v>67</v>
      </c>
      <c r="B170" s="76" t="s">
        <v>141</v>
      </c>
      <c r="C170" s="79"/>
      <c r="D170" s="79"/>
      <c r="E170" s="79"/>
      <c r="F170" s="79"/>
      <c r="G170" s="79"/>
      <c r="H170" s="79"/>
      <c r="I170" s="79"/>
      <c r="J170" s="79"/>
      <c r="K170" s="77">
        <v>292864</v>
      </c>
      <c r="L170" s="78">
        <v>13</v>
      </c>
      <c r="M170" s="79"/>
      <c r="N170" s="79"/>
      <c r="O170" s="79"/>
      <c r="P170" s="79"/>
      <c r="Q170" s="79"/>
      <c r="R170" s="79"/>
      <c r="S170" s="77">
        <v>15982</v>
      </c>
      <c r="T170" s="78">
        <v>3</v>
      </c>
      <c r="U170" s="79"/>
      <c r="V170" s="79"/>
      <c r="W170" s="79"/>
      <c r="X170" s="79"/>
      <c r="Y170" s="77">
        <v>18886</v>
      </c>
      <c r="Z170" s="78">
        <v>24</v>
      </c>
      <c r="AA170" s="77">
        <v>2257</v>
      </c>
      <c r="AB170" s="78">
        <v>3</v>
      </c>
      <c r="AC170" s="77">
        <v>18856</v>
      </c>
      <c r="AD170" s="78">
        <v>12</v>
      </c>
      <c r="AE170" s="77">
        <v>74096</v>
      </c>
      <c r="AF170" s="79"/>
      <c r="AG170" s="77">
        <v>422941</v>
      </c>
      <c r="AH170" s="79"/>
    </row>
    <row r="171" spans="1:34" s="70" customFormat="1" ht="24.75" customHeight="1" x14ac:dyDescent="0.2">
      <c r="A171" s="75">
        <v>68</v>
      </c>
      <c r="B171" s="76" t="s">
        <v>142</v>
      </c>
      <c r="C171" s="79"/>
      <c r="D171" s="79"/>
      <c r="E171" s="77">
        <v>1184710</v>
      </c>
      <c r="F171" s="78">
        <v>40</v>
      </c>
      <c r="G171" s="77">
        <v>1937999</v>
      </c>
      <c r="H171" s="78">
        <v>28</v>
      </c>
      <c r="I171" s="77">
        <v>139682</v>
      </c>
      <c r="J171" s="78">
        <v>7</v>
      </c>
      <c r="K171" s="77">
        <v>14156072</v>
      </c>
      <c r="L171" s="78">
        <v>569</v>
      </c>
      <c r="M171" s="79"/>
      <c r="N171" s="79"/>
      <c r="O171" s="77">
        <v>7665</v>
      </c>
      <c r="P171" s="78">
        <v>2</v>
      </c>
      <c r="Q171" s="79"/>
      <c r="R171" s="79"/>
      <c r="S171" s="77">
        <v>2993064</v>
      </c>
      <c r="T171" s="78">
        <v>263</v>
      </c>
      <c r="U171" s="79"/>
      <c r="V171" s="79"/>
      <c r="W171" s="79"/>
      <c r="X171" s="79"/>
      <c r="Y171" s="77">
        <v>1143846</v>
      </c>
      <c r="Z171" s="77">
        <v>1431</v>
      </c>
      <c r="AA171" s="77">
        <v>178491</v>
      </c>
      <c r="AB171" s="78">
        <v>243</v>
      </c>
      <c r="AC171" s="77">
        <v>2211108</v>
      </c>
      <c r="AD171" s="77">
        <v>1369</v>
      </c>
      <c r="AE171" s="77">
        <v>3492829</v>
      </c>
      <c r="AF171" s="79"/>
      <c r="AG171" s="77">
        <v>27445466</v>
      </c>
      <c r="AH171" s="79"/>
    </row>
    <row r="172" spans="1:34" s="70" customFormat="1" ht="48.75" customHeight="1" x14ac:dyDescent="0.2">
      <c r="A172" s="75">
        <v>69</v>
      </c>
      <c r="B172" s="76" t="s">
        <v>143</v>
      </c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7">
        <v>180307</v>
      </c>
      <c r="T172" s="78">
        <v>17</v>
      </c>
      <c r="U172" s="79"/>
      <c r="V172" s="79"/>
      <c r="W172" s="79"/>
      <c r="X172" s="79"/>
      <c r="Y172" s="77">
        <v>61335</v>
      </c>
      <c r="Z172" s="78">
        <v>100</v>
      </c>
      <c r="AA172" s="77">
        <v>17387</v>
      </c>
      <c r="AB172" s="78">
        <v>24</v>
      </c>
      <c r="AC172" s="77">
        <v>13239</v>
      </c>
      <c r="AD172" s="78">
        <v>3</v>
      </c>
      <c r="AE172" s="79"/>
      <c r="AF172" s="79"/>
      <c r="AG172" s="77">
        <v>272268</v>
      </c>
      <c r="AH172" s="79"/>
    </row>
    <row r="173" spans="1:34" s="70" customFormat="1" ht="48.75" customHeight="1" x14ac:dyDescent="0.2">
      <c r="A173" s="75">
        <v>70</v>
      </c>
      <c r="B173" s="76" t="s">
        <v>144</v>
      </c>
      <c r="C173" s="79"/>
      <c r="D173" s="79"/>
      <c r="E173" s="79"/>
      <c r="F173" s="79"/>
      <c r="G173" s="77">
        <v>195674</v>
      </c>
      <c r="H173" s="78">
        <v>6</v>
      </c>
      <c r="I173" s="77">
        <v>33921</v>
      </c>
      <c r="J173" s="78">
        <v>1</v>
      </c>
      <c r="K173" s="77">
        <v>908379</v>
      </c>
      <c r="L173" s="78">
        <v>36</v>
      </c>
      <c r="M173" s="79"/>
      <c r="N173" s="79"/>
      <c r="O173" s="79"/>
      <c r="P173" s="79"/>
      <c r="Q173" s="79"/>
      <c r="R173" s="79"/>
      <c r="S173" s="77">
        <v>100507</v>
      </c>
      <c r="T173" s="78">
        <v>9</v>
      </c>
      <c r="U173" s="79"/>
      <c r="V173" s="79"/>
      <c r="W173" s="79"/>
      <c r="X173" s="79"/>
      <c r="Y173" s="77">
        <v>65997</v>
      </c>
      <c r="Z173" s="78">
        <v>86</v>
      </c>
      <c r="AA173" s="77">
        <v>6689</v>
      </c>
      <c r="AB173" s="78">
        <v>9</v>
      </c>
      <c r="AC173" s="77">
        <v>15466</v>
      </c>
      <c r="AD173" s="78">
        <v>4</v>
      </c>
      <c r="AE173" s="79"/>
      <c r="AF173" s="79"/>
      <c r="AG173" s="77">
        <v>1326633</v>
      </c>
      <c r="AH173" s="79"/>
    </row>
    <row r="174" spans="1:34" s="70" customFormat="1" ht="36.75" customHeight="1" x14ac:dyDescent="0.2">
      <c r="A174" s="75">
        <v>71</v>
      </c>
      <c r="B174" s="76" t="s">
        <v>145</v>
      </c>
      <c r="C174" s="79"/>
      <c r="D174" s="79"/>
      <c r="E174" s="79"/>
      <c r="F174" s="79"/>
      <c r="G174" s="79"/>
      <c r="H174" s="79"/>
      <c r="I174" s="77">
        <v>13650</v>
      </c>
      <c r="J174" s="78">
        <v>1</v>
      </c>
      <c r="K174" s="77">
        <v>4475928</v>
      </c>
      <c r="L174" s="78">
        <v>211</v>
      </c>
      <c r="M174" s="79"/>
      <c r="N174" s="79"/>
      <c r="O174" s="77">
        <v>5109</v>
      </c>
      <c r="P174" s="78">
        <v>1</v>
      </c>
      <c r="Q174" s="79"/>
      <c r="R174" s="79"/>
      <c r="S174" s="77">
        <v>1683957</v>
      </c>
      <c r="T174" s="78">
        <v>149</v>
      </c>
      <c r="U174" s="79"/>
      <c r="V174" s="79"/>
      <c r="W174" s="79"/>
      <c r="X174" s="79"/>
      <c r="Y174" s="77">
        <v>831590</v>
      </c>
      <c r="Z174" s="77">
        <v>1056</v>
      </c>
      <c r="AA174" s="77">
        <v>107433</v>
      </c>
      <c r="AB174" s="78">
        <v>146</v>
      </c>
      <c r="AC174" s="79"/>
      <c r="AD174" s="79"/>
      <c r="AE174" s="79"/>
      <c r="AF174" s="79"/>
      <c r="AG174" s="77">
        <v>7117667</v>
      </c>
      <c r="AH174" s="79"/>
    </row>
    <row r="175" spans="1:34" s="70" customFormat="1" ht="36.75" customHeight="1" x14ac:dyDescent="0.2">
      <c r="A175" s="75">
        <v>72</v>
      </c>
      <c r="B175" s="76" t="s">
        <v>146</v>
      </c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7">
        <v>166759</v>
      </c>
      <c r="T175" s="78">
        <v>15</v>
      </c>
      <c r="U175" s="79"/>
      <c r="V175" s="79"/>
      <c r="W175" s="79"/>
      <c r="X175" s="79"/>
      <c r="Y175" s="77">
        <v>126659</v>
      </c>
      <c r="Z175" s="78">
        <v>162</v>
      </c>
      <c r="AA175" s="77">
        <v>22792</v>
      </c>
      <c r="AB175" s="78">
        <v>31</v>
      </c>
      <c r="AC175" s="79"/>
      <c r="AD175" s="79"/>
      <c r="AE175" s="79"/>
      <c r="AF175" s="79"/>
      <c r="AG175" s="77">
        <v>316210</v>
      </c>
      <c r="AH175" s="79"/>
    </row>
    <row r="176" spans="1:34" s="70" customFormat="1" ht="12.75" customHeight="1" x14ac:dyDescent="0.2">
      <c r="A176" s="75">
        <v>73</v>
      </c>
      <c r="B176" s="76" t="s">
        <v>147</v>
      </c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7">
        <v>96763</v>
      </c>
      <c r="N176" s="78">
        <v>8</v>
      </c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  <c r="AA176" s="79"/>
      <c r="AB176" s="79"/>
      <c r="AC176" s="79"/>
      <c r="AD176" s="79"/>
      <c r="AE176" s="79"/>
      <c r="AF176" s="79"/>
      <c r="AG176" s="77">
        <v>96763</v>
      </c>
      <c r="AH176" s="79"/>
    </row>
    <row r="177" spans="1:34" s="70" customFormat="1" ht="36.75" customHeight="1" x14ac:dyDescent="0.2">
      <c r="A177" s="75">
        <v>74</v>
      </c>
      <c r="B177" s="76" t="s">
        <v>148</v>
      </c>
      <c r="C177" s="79"/>
      <c r="D177" s="79"/>
      <c r="E177" s="79"/>
      <c r="F177" s="79"/>
      <c r="G177" s="79"/>
      <c r="H177" s="79"/>
      <c r="I177" s="79"/>
      <c r="J177" s="79"/>
      <c r="K177" s="77">
        <v>33995</v>
      </c>
      <c r="L177" s="78">
        <v>2</v>
      </c>
      <c r="M177" s="79"/>
      <c r="N177" s="79"/>
      <c r="O177" s="79"/>
      <c r="P177" s="79"/>
      <c r="Q177" s="79"/>
      <c r="R177" s="79"/>
      <c r="S177" s="77">
        <v>12915</v>
      </c>
      <c r="T177" s="78">
        <v>1</v>
      </c>
      <c r="U177" s="79"/>
      <c r="V177" s="79"/>
      <c r="W177" s="79"/>
      <c r="X177" s="79"/>
      <c r="Y177" s="77">
        <v>2810</v>
      </c>
      <c r="Z177" s="78">
        <v>4</v>
      </c>
      <c r="AA177" s="78">
        <v>857</v>
      </c>
      <c r="AB177" s="78">
        <v>1</v>
      </c>
      <c r="AC177" s="79"/>
      <c r="AD177" s="79"/>
      <c r="AE177" s="79"/>
      <c r="AF177" s="79"/>
      <c r="AG177" s="77">
        <v>50577</v>
      </c>
      <c r="AH177" s="79"/>
    </row>
    <row r="178" spans="1:34" s="70" customFormat="1" ht="36.75" customHeight="1" x14ac:dyDescent="0.2">
      <c r="A178" s="75">
        <v>75</v>
      </c>
      <c r="B178" s="76" t="s">
        <v>149</v>
      </c>
      <c r="C178" s="79"/>
      <c r="D178" s="79"/>
      <c r="E178" s="79"/>
      <c r="F178" s="79"/>
      <c r="G178" s="79"/>
      <c r="H178" s="79"/>
      <c r="I178" s="79"/>
      <c r="J178" s="79"/>
      <c r="K178" s="77">
        <v>111678</v>
      </c>
      <c r="L178" s="78">
        <v>7</v>
      </c>
      <c r="M178" s="79"/>
      <c r="N178" s="79"/>
      <c r="O178" s="79"/>
      <c r="P178" s="79"/>
      <c r="Q178" s="79"/>
      <c r="R178" s="79"/>
      <c r="S178" s="77">
        <v>134015</v>
      </c>
      <c r="T178" s="78">
        <v>12</v>
      </c>
      <c r="U178" s="79"/>
      <c r="V178" s="79"/>
      <c r="W178" s="79"/>
      <c r="X178" s="79"/>
      <c r="Y178" s="77">
        <v>58818</v>
      </c>
      <c r="Z178" s="78">
        <v>79</v>
      </c>
      <c r="AA178" s="77">
        <v>8857</v>
      </c>
      <c r="AB178" s="78">
        <v>12</v>
      </c>
      <c r="AC178" s="79"/>
      <c r="AD178" s="79"/>
      <c r="AE178" s="79"/>
      <c r="AF178" s="79"/>
      <c r="AG178" s="77">
        <v>313368</v>
      </c>
      <c r="AH178" s="79"/>
    </row>
    <row r="179" spans="1:34" s="70" customFormat="1" ht="36.75" customHeight="1" x14ac:dyDescent="0.2">
      <c r="A179" s="75">
        <v>76</v>
      </c>
      <c r="B179" s="76" t="s">
        <v>150</v>
      </c>
      <c r="C179" s="79"/>
      <c r="D179" s="79"/>
      <c r="E179" s="79"/>
      <c r="F179" s="79"/>
      <c r="G179" s="79"/>
      <c r="H179" s="79"/>
      <c r="I179" s="79"/>
      <c r="J179" s="79"/>
      <c r="K179" s="77">
        <v>22302</v>
      </c>
      <c r="L179" s="78">
        <v>1</v>
      </c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7">
        <v>33495</v>
      </c>
      <c r="Z179" s="78">
        <v>43</v>
      </c>
      <c r="AA179" s="77">
        <v>4781</v>
      </c>
      <c r="AB179" s="78">
        <v>7</v>
      </c>
      <c r="AC179" s="77">
        <v>4803</v>
      </c>
      <c r="AD179" s="78">
        <v>2</v>
      </c>
      <c r="AE179" s="79"/>
      <c r="AF179" s="79"/>
      <c r="AG179" s="77">
        <v>65381</v>
      </c>
      <c r="AH179" s="79"/>
    </row>
    <row r="180" spans="1:34" s="70" customFormat="1" ht="24.75" customHeight="1" x14ac:dyDescent="0.2">
      <c r="A180" s="75">
        <v>77</v>
      </c>
      <c r="B180" s="76" t="s">
        <v>151</v>
      </c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7">
        <v>7616613</v>
      </c>
      <c r="V180" s="78">
        <v>56</v>
      </c>
      <c r="W180" s="79"/>
      <c r="X180" s="79"/>
      <c r="Y180" s="79"/>
      <c r="Z180" s="79"/>
      <c r="AA180" s="79"/>
      <c r="AB180" s="79"/>
      <c r="AC180" s="79"/>
      <c r="AD180" s="79"/>
      <c r="AE180" s="79"/>
      <c r="AF180" s="79"/>
      <c r="AG180" s="77">
        <v>7616613</v>
      </c>
      <c r="AH180" s="79"/>
    </row>
    <row r="181" spans="1:34" s="70" customFormat="1" ht="24.75" customHeight="1" x14ac:dyDescent="0.2">
      <c r="A181" s="75">
        <v>78</v>
      </c>
      <c r="B181" s="76" t="s">
        <v>152</v>
      </c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7">
        <v>203347</v>
      </c>
      <c r="R181" s="78">
        <v>2</v>
      </c>
      <c r="S181" s="79"/>
      <c r="T181" s="79"/>
      <c r="U181" s="79"/>
      <c r="V181" s="79"/>
      <c r="W181" s="79"/>
      <c r="X181" s="79"/>
      <c r="Y181" s="79"/>
      <c r="Z181" s="79"/>
      <c r="AA181" s="79"/>
      <c r="AB181" s="79"/>
      <c r="AC181" s="79"/>
      <c r="AD181" s="79"/>
      <c r="AE181" s="79"/>
      <c r="AF181" s="79"/>
      <c r="AG181" s="77">
        <v>203347</v>
      </c>
      <c r="AH181" s="79"/>
    </row>
    <row r="182" spans="1:34" s="70" customFormat="1" ht="24.75" customHeight="1" x14ac:dyDescent="0.2">
      <c r="A182" s="75">
        <v>79</v>
      </c>
      <c r="B182" s="76" t="s">
        <v>153</v>
      </c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7">
        <v>26281099</v>
      </c>
      <c r="V182" s="78">
        <v>295</v>
      </c>
      <c r="W182" s="79"/>
      <c r="X182" s="79"/>
      <c r="Y182" s="79"/>
      <c r="Z182" s="79"/>
      <c r="AA182" s="79"/>
      <c r="AB182" s="79"/>
      <c r="AC182" s="79"/>
      <c r="AD182" s="79"/>
      <c r="AE182" s="79"/>
      <c r="AF182" s="79"/>
      <c r="AG182" s="77">
        <v>26281099</v>
      </c>
      <c r="AH182" s="79"/>
    </row>
    <row r="183" spans="1:34" s="70" customFormat="1" ht="24.75" customHeight="1" x14ac:dyDescent="0.2">
      <c r="A183" s="75">
        <v>80</v>
      </c>
      <c r="B183" s="76" t="s">
        <v>154</v>
      </c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7">
        <v>86808</v>
      </c>
      <c r="R183" s="78">
        <v>2</v>
      </c>
      <c r="S183" s="79"/>
      <c r="T183" s="79"/>
      <c r="U183" s="79"/>
      <c r="V183" s="79"/>
      <c r="W183" s="79"/>
      <c r="X183" s="79"/>
      <c r="Y183" s="79"/>
      <c r="Z183" s="79"/>
      <c r="AA183" s="79"/>
      <c r="AB183" s="79"/>
      <c r="AC183" s="79"/>
      <c r="AD183" s="79"/>
      <c r="AE183" s="79"/>
      <c r="AF183" s="79"/>
      <c r="AG183" s="77">
        <v>86808</v>
      </c>
      <c r="AH183" s="79"/>
    </row>
    <row r="184" spans="1:34" s="70" customFormat="1" ht="12.75" customHeight="1" x14ac:dyDescent="0.2">
      <c r="A184" s="75">
        <v>81</v>
      </c>
      <c r="B184" s="76" t="s">
        <v>155</v>
      </c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7">
        <v>171148</v>
      </c>
      <c r="R184" s="78">
        <v>2</v>
      </c>
      <c r="S184" s="79"/>
      <c r="T184" s="79"/>
      <c r="U184" s="77">
        <v>10786</v>
      </c>
      <c r="V184" s="78">
        <v>3</v>
      </c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7">
        <v>181934</v>
      </c>
      <c r="AH184" s="79"/>
    </row>
    <row r="185" spans="1:34" s="70" customFormat="1" ht="24.75" customHeight="1" x14ac:dyDescent="0.2">
      <c r="A185" s="75">
        <v>82</v>
      </c>
      <c r="B185" s="76" t="s">
        <v>156</v>
      </c>
      <c r="C185" s="77">
        <v>503640</v>
      </c>
      <c r="D185" s="78">
        <v>27</v>
      </c>
      <c r="E185" s="79"/>
      <c r="F185" s="79"/>
      <c r="G185" s="79"/>
      <c r="H185" s="79"/>
      <c r="I185" s="79"/>
      <c r="J185" s="79"/>
      <c r="K185" s="79"/>
      <c r="L185" s="79"/>
      <c r="M185" s="77">
        <v>329784</v>
      </c>
      <c r="N185" s="78">
        <v>20</v>
      </c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7">
        <v>833424</v>
      </c>
      <c r="AH185" s="79"/>
    </row>
    <row r="186" spans="1:34" s="70" customFormat="1" ht="12.75" customHeight="1" x14ac:dyDescent="0.2">
      <c r="A186" s="75">
        <v>83</v>
      </c>
      <c r="B186" s="76" t="s">
        <v>157</v>
      </c>
      <c r="C186" s="77">
        <v>1956230</v>
      </c>
      <c r="D186" s="78">
        <v>39</v>
      </c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7">
        <v>1956230</v>
      </c>
      <c r="AH186" s="79"/>
    </row>
    <row r="187" spans="1:34" s="70" customFormat="1" ht="24.75" customHeight="1" x14ac:dyDescent="0.2">
      <c r="A187" s="75">
        <v>84</v>
      </c>
      <c r="B187" s="76" t="s">
        <v>158</v>
      </c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7">
        <v>1363607</v>
      </c>
      <c r="X187" s="78">
        <v>462</v>
      </c>
      <c r="Y187" s="79"/>
      <c r="Z187" s="79"/>
      <c r="AA187" s="79"/>
      <c r="AB187" s="79"/>
      <c r="AC187" s="79"/>
      <c r="AD187" s="79"/>
      <c r="AE187" s="79"/>
      <c r="AF187" s="79"/>
      <c r="AG187" s="77">
        <v>1363607</v>
      </c>
      <c r="AH187" s="79"/>
    </row>
    <row r="188" spans="1:34" s="70" customFormat="1" ht="36.75" customHeight="1" x14ac:dyDescent="0.2">
      <c r="A188" s="75">
        <v>85</v>
      </c>
      <c r="B188" s="76" t="s">
        <v>159</v>
      </c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7">
        <v>764874</v>
      </c>
      <c r="V188" s="78">
        <v>133</v>
      </c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7">
        <v>764874</v>
      </c>
      <c r="AH188" s="79"/>
    </row>
    <row r="189" spans="1:34" s="70" customFormat="1" ht="12.75" customHeight="1" x14ac:dyDescent="0.2">
      <c r="A189" s="75">
        <v>86</v>
      </c>
      <c r="B189" s="76" t="s">
        <v>160</v>
      </c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7">
        <v>100835</v>
      </c>
      <c r="R189" s="78">
        <v>1</v>
      </c>
      <c r="S189" s="79"/>
      <c r="T189" s="79"/>
      <c r="U189" s="79"/>
      <c r="V189" s="79"/>
      <c r="W189" s="79"/>
      <c r="X189" s="79"/>
      <c r="Y189" s="79"/>
      <c r="Z189" s="79"/>
      <c r="AA189" s="78">
        <v>451</v>
      </c>
      <c r="AB189" s="78">
        <v>1</v>
      </c>
      <c r="AC189" s="77">
        <v>5852</v>
      </c>
      <c r="AD189" s="78">
        <v>4</v>
      </c>
      <c r="AE189" s="79"/>
      <c r="AF189" s="79"/>
      <c r="AG189" s="77">
        <v>107138</v>
      </c>
      <c r="AH189" s="78">
        <v>6</v>
      </c>
    </row>
    <row r="190" spans="1:34" s="70" customFormat="1" ht="12" customHeight="1" x14ac:dyDescent="0.2">
      <c r="A190" s="187" t="s">
        <v>161</v>
      </c>
      <c r="B190" s="187"/>
      <c r="C190" s="77">
        <v>13896080</v>
      </c>
      <c r="D190" s="78">
        <v>368</v>
      </c>
      <c r="E190" s="77">
        <v>32659019</v>
      </c>
      <c r="F190" s="78">
        <v>1039</v>
      </c>
      <c r="G190" s="77">
        <v>117230263</v>
      </c>
      <c r="H190" s="77">
        <v>3313</v>
      </c>
      <c r="I190" s="77">
        <v>70892658</v>
      </c>
      <c r="J190" s="79">
        <v>922</v>
      </c>
      <c r="K190" s="77">
        <v>304507995</v>
      </c>
      <c r="L190" s="77">
        <v>11873</v>
      </c>
      <c r="M190" s="77">
        <v>2501998</v>
      </c>
      <c r="N190" s="78">
        <v>126</v>
      </c>
      <c r="O190" s="77">
        <v>57164976</v>
      </c>
      <c r="P190" s="78">
        <v>717</v>
      </c>
      <c r="Q190" s="77">
        <v>19456911</v>
      </c>
      <c r="R190" s="78">
        <v>530</v>
      </c>
      <c r="S190" s="77">
        <v>63123176</v>
      </c>
      <c r="T190" s="77">
        <v>5522</v>
      </c>
      <c r="U190" s="77">
        <v>58787822</v>
      </c>
      <c r="V190" s="77">
        <v>8855</v>
      </c>
      <c r="W190" s="77">
        <v>3874923</v>
      </c>
      <c r="X190" s="77">
        <v>4002</v>
      </c>
      <c r="Y190" s="77">
        <v>23769231</v>
      </c>
      <c r="Z190" s="77">
        <v>30397</v>
      </c>
      <c r="AA190" s="77">
        <v>3794916</v>
      </c>
      <c r="AB190" s="77">
        <v>5158</v>
      </c>
      <c r="AC190" s="77">
        <v>44948211</v>
      </c>
      <c r="AD190" s="77">
        <v>28818</v>
      </c>
      <c r="AE190" s="77">
        <v>85988668</v>
      </c>
      <c r="AF190" s="78">
        <v>48</v>
      </c>
      <c r="AG190" s="77">
        <v>902596847</v>
      </c>
      <c r="AH190" s="77">
        <v>99728</v>
      </c>
    </row>
    <row r="191" spans="1:34" ht="42" customHeight="1" x14ac:dyDescent="0.25">
      <c r="AC191" s="154" t="s">
        <v>202</v>
      </c>
      <c r="AD191" s="154"/>
      <c r="AE191" s="154"/>
      <c r="AF191" s="154"/>
      <c r="AG191" s="154"/>
      <c r="AH191" s="154"/>
    </row>
    <row r="192" spans="1:34" ht="15.75" customHeight="1" x14ac:dyDescent="0.25">
      <c r="A192" s="163" t="s">
        <v>167</v>
      </c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/>
      <c r="AF192" s="163"/>
      <c r="AG192" s="163"/>
    </row>
    <row r="193" spans="1:34" ht="15" customHeight="1" x14ac:dyDescent="0.25">
      <c r="A193" s="171" t="s">
        <v>163</v>
      </c>
      <c r="B193" s="171"/>
      <c r="C193" s="171"/>
      <c r="D193" s="171"/>
      <c r="E193" s="171"/>
      <c r="F193" s="171"/>
      <c r="G193" s="171"/>
      <c r="H193" s="171"/>
      <c r="I193" s="171"/>
      <c r="J193" s="171"/>
      <c r="K193" s="171"/>
      <c r="L193" s="171"/>
      <c r="M193" s="171"/>
      <c r="N193" s="171"/>
      <c r="O193" s="171"/>
      <c r="P193" s="171"/>
      <c r="Q193" s="171"/>
      <c r="R193" s="171"/>
      <c r="S193" s="171"/>
      <c r="T193" s="171"/>
      <c r="U193" s="171"/>
      <c r="V193" s="171"/>
      <c r="W193" s="171"/>
      <c r="X193" s="171"/>
      <c r="Y193" s="171"/>
      <c r="Z193" s="171"/>
      <c r="AA193" s="171"/>
      <c r="AB193" s="171"/>
      <c r="AC193" s="171"/>
      <c r="AD193" s="171"/>
      <c r="AE193" s="171"/>
    </row>
    <row r="194" spans="1:34" ht="12.75" customHeight="1" x14ac:dyDescent="0.25"/>
    <row r="195" spans="1:34" ht="12" customHeight="1" x14ac:dyDescent="0.25">
      <c r="A195" s="172" t="s">
        <v>58</v>
      </c>
      <c r="B195" s="172"/>
      <c r="C195" s="177" t="s">
        <v>59</v>
      </c>
      <c r="D195" s="177"/>
      <c r="E195" s="177"/>
      <c r="F195" s="177"/>
      <c r="G195" s="177"/>
      <c r="H195" s="177"/>
      <c r="I195" s="177"/>
      <c r="J195" s="177"/>
      <c r="K195" s="177"/>
      <c r="L195" s="177"/>
      <c r="M195" s="177" t="s">
        <v>60</v>
      </c>
      <c r="N195" s="177"/>
      <c r="O195" s="177"/>
      <c r="P195" s="177"/>
      <c r="Q195" s="177"/>
      <c r="R195" s="177"/>
      <c r="S195" s="177"/>
      <c r="T195" s="177"/>
      <c r="U195" s="182" t="s">
        <v>61</v>
      </c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3" t="s">
        <v>62</v>
      </c>
      <c r="AF195" s="183"/>
      <c r="AG195" s="172" t="s">
        <v>63</v>
      </c>
      <c r="AH195" s="172"/>
    </row>
    <row r="196" spans="1:34" ht="45.75" customHeight="1" x14ac:dyDescent="0.25">
      <c r="A196" s="173"/>
      <c r="B196" s="174"/>
      <c r="C196" s="178"/>
      <c r="D196" s="179"/>
      <c r="E196" s="179"/>
      <c r="F196" s="179"/>
      <c r="G196" s="179"/>
      <c r="H196" s="179"/>
      <c r="I196" s="179"/>
      <c r="J196" s="179"/>
      <c r="K196" s="179"/>
      <c r="L196" s="179"/>
      <c r="M196" s="180"/>
      <c r="N196" s="181"/>
      <c r="O196" s="181"/>
      <c r="P196" s="181"/>
      <c r="Q196" s="181"/>
      <c r="R196" s="181"/>
      <c r="S196" s="181"/>
      <c r="T196" s="181"/>
      <c r="U196" s="182" t="s">
        <v>64</v>
      </c>
      <c r="V196" s="182"/>
      <c r="W196" s="185" t="s">
        <v>65</v>
      </c>
      <c r="X196" s="185"/>
      <c r="Y196" s="185" t="s">
        <v>66</v>
      </c>
      <c r="Z196" s="185"/>
      <c r="AA196" s="185" t="s">
        <v>67</v>
      </c>
      <c r="AB196" s="185"/>
      <c r="AC196" s="186" t="s">
        <v>68</v>
      </c>
      <c r="AD196" s="186"/>
      <c r="AE196" s="173"/>
      <c r="AF196" s="184"/>
      <c r="AG196" s="173"/>
      <c r="AH196" s="174"/>
    </row>
    <row r="197" spans="1:34" ht="12" customHeight="1" x14ac:dyDescent="0.25">
      <c r="A197" s="173"/>
      <c r="B197" s="174"/>
      <c r="C197" s="182" t="s">
        <v>69</v>
      </c>
      <c r="D197" s="182"/>
      <c r="E197" s="187" t="s">
        <v>70</v>
      </c>
      <c r="F197" s="187"/>
      <c r="G197" s="187" t="s">
        <v>71</v>
      </c>
      <c r="H197" s="187"/>
      <c r="I197" s="182" t="s">
        <v>72</v>
      </c>
      <c r="J197" s="182"/>
      <c r="K197" s="187" t="s">
        <v>73</v>
      </c>
      <c r="L197" s="187"/>
      <c r="M197" s="182" t="s">
        <v>74</v>
      </c>
      <c r="N197" s="182"/>
      <c r="O197" s="182" t="s">
        <v>72</v>
      </c>
      <c r="P197" s="182"/>
      <c r="Q197" s="187" t="s">
        <v>71</v>
      </c>
      <c r="R197" s="187"/>
      <c r="S197" s="187" t="s">
        <v>73</v>
      </c>
      <c r="T197" s="187"/>
      <c r="U197" s="187" t="s">
        <v>71</v>
      </c>
      <c r="V197" s="187"/>
      <c r="W197" s="187" t="s">
        <v>71</v>
      </c>
      <c r="X197" s="187"/>
      <c r="Y197" s="187" t="s">
        <v>73</v>
      </c>
      <c r="Z197" s="187"/>
      <c r="AA197" s="187" t="s">
        <v>73</v>
      </c>
      <c r="AB197" s="187"/>
      <c r="AC197" s="187" t="s">
        <v>73</v>
      </c>
      <c r="AD197" s="187"/>
      <c r="AE197" s="173"/>
      <c r="AF197" s="184"/>
      <c r="AG197" s="175"/>
      <c r="AH197" s="176"/>
    </row>
    <row r="198" spans="1:34" ht="12" customHeight="1" x14ac:dyDescent="0.25">
      <c r="A198" s="175"/>
      <c r="B198" s="176"/>
      <c r="C198" s="71" t="s">
        <v>42</v>
      </c>
      <c r="D198" s="72" t="s">
        <v>4</v>
      </c>
      <c r="E198" s="71" t="s">
        <v>42</v>
      </c>
      <c r="F198" s="72" t="s">
        <v>4</v>
      </c>
      <c r="G198" s="71" t="s">
        <v>42</v>
      </c>
      <c r="H198" s="72" t="s">
        <v>4</v>
      </c>
      <c r="I198" s="71" t="s">
        <v>42</v>
      </c>
      <c r="J198" s="72" t="s">
        <v>4</v>
      </c>
      <c r="K198" s="71" t="s">
        <v>42</v>
      </c>
      <c r="L198" s="72" t="s">
        <v>4</v>
      </c>
      <c r="M198" s="71" t="s">
        <v>42</v>
      </c>
      <c r="N198" s="72" t="s">
        <v>4</v>
      </c>
      <c r="O198" s="71" t="s">
        <v>42</v>
      </c>
      <c r="P198" s="72" t="s">
        <v>4</v>
      </c>
      <c r="Q198" s="71" t="s">
        <v>42</v>
      </c>
      <c r="R198" s="72" t="s">
        <v>4</v>
      </c>
      <c r="S198" s="71" t="s">
        <v>42</v>
      </c>
      <c r="T198" s="72" t="s">
        <v>4</v>
      </c>
      <c r="U198" s="71" t="s">
        <v>42</v>
      </c>
      <c r="V198" s="72" t="s">
        <v>4</v>
      </c>
      <c r="W198" s="71" t="s">
        <v>42</v>
      </c>
      <c r="X198" s="72" t="s">
        <v>4</v>
      </c>
      <c r="Y198" s="71" t="s">
        <v>42</v>
      </c>
      <c r="Z198" s="72" t="s">
        <v>4</v>
      </c>
      <c r="AA198" s="71" t="s">
        <v>42</v>
      </c>
      <c r="AB198" s="72" t="s">
        <v>4</v>
      </c>
      <c r="AC198" s="73" t="s">
        <v>42</v>
      </c>
      <c r="AD198" s="74" t="s">
        <v>4</v>
      </c>
      <c r="AE198" s="73" t="s">
        <v>42</v>
      </c>
      <c r="AF198" s="74" t="s">
        <v>4</v>
      </c>
      <c r="AG198" s="73" t="s">
        <v>42</v>
      </c>
      <c r="AH198" s="74" t="s">
        <v>4</v>
      </c>
    </row>
    <row r="199" spans="1:34" s="70" customFormat="1" ht="24.75" customHeight="1" x14ac:dyDescent="0.2">
      <c r="A199" s="75">
        <v>1</v>
      </c>
      <c r="B199" s="76" t="s">
        <v>75</v>
      </c>
      <c r="C199" s="77">
        <v>914520</v>
      </c>
      <c r="D199" s="78">
        <v>18</v>
      </c>
      <c r="E199" s="79"/>
      <c r="F199" s="79"/>
      <c r="G199" s="77">
        <v>22991317</v>
      </c>
      <c r="H199" s="78">
        <v>496</v>
      </c>
      <c r="I199" s="77">
        <v>1812891</v>
      </c>
      <c r="J199" s="78">
        <v>22</v>
      </c>
      <c r="K199" s="79"/>
      <c r="L199" s="79"/>
      <c r="M199" s="79"/>
      <c r="N199" s="79"/>
      <c r="O199" s="77">
        <v>409364</v>
      </c>
      <c r="P199" s="78">
        <v>5</v>
      </c>
      <c r="Q199" s="77">
        <v>1289648</v>
      </c>
      <c r="R199" s="78">
        <v>27</v>
      </c>
      <c r="S199" s="79"/>
      <c r="T199" s="79"/>
      <c r="U199" s="77">
        <v>852449</v>
      </c>
      <c r="V199" s="78">
        <v>770</v>
      </c>
      <c r="W199" s="79"/>
      <c r="X199" s="79"/>
      <c r="Y199" s="79"/>
      <c r="Z199" s="79"/>
      <c r="AA199" s="79"/>
      <c r="AB199" s="79"/>
      <c r="AC199" s="79"/>
      <c r="AD199" s="79"/>
      <c r="AE199" s="77">
        <v>487274</v>
      </c>
      <c r="AF199" s="78">
        <v>26</v>
      </c>
      <c r="AG199" s="77">
        <v>28757463</v>
      </c>
      <c r="AH199" s="79"/>
    </row>
    <row r="200" spans="1:34" s="70" customFormat="1" ht="36.75" customHeight="1" x14ac:dyDescent="0.2">
      <c r="A200" s="75">
        <v>2</v>
      </c>
      <c r="B200" s="76" t="s">
        <v>76</v>
      </c>
      <c r="C200" s="79"/>
      <c r="D200" s="79"/>
      <c r="E200" s="77">
        <v>6199228</v>
      </c>
      <c r="F200" s="78">
        <v>191</v>
      </c>
      <c r="G200" s="77">
        <v>16632197</v>
      </c>
      <c r="H200" s="78">
        <v>556</v>
      </c>
      <c r="I200" s="77">
        <v>439899</v>
      </c>
      <c r="J200" s="78">
        <v>9</v>
      </c>
      <c r="K200" s="79"/>
      <c r="L200" s="79"/>
      <c r="M200" s="79"/>
      <c r="N200" s="79"/>
      <c r="O200" s="79"/>
      <c r="P200" s="79"/>
      <c r="Q200" s="77">
        <v>4865202</v>
      </c>
      <c r="R200" s="78">
        <v>88</v>
      </c>
      <c r="S200" s="77">
        <v>219185</v>
      </c>
      <c r="T200" s="78">
        <v>23</v>
      </c>
      <c r="U200" s="77">
        <v>1091044</v>
      </c>
      <c r="V200" s="78">
        <v>734</v>
      </c>
      <c r="W200" s="79"/>
      <c r="X200" s="79"/>
      <c r="Y200" s="77">
        <v>332958</v>
      </c>
      <c r="Z200" s="78">
        <v>418</v>
      </c>
      <c r="AA200" s="77">
        <v>49559</v>
      </c>
      <c r="AB200" s="78">
        <v>67</v>
      </c>
      <c r="AC200" s="79"/>
      <c r="AD200" s="79"/>
      <c r="AE200" s="79"/>
      <c r="AF200" s="79"/>
      <c r="AG200" s="77">
        <v>29829272</v>
      </c>
      <c r="AH200" s="79"/>
    </row>
    <row r="201" spans="1:34" s="70" customFormat="1" ht="24.75" customHeight="1" x14ac:dyDescent="0.2">
      <c r="A201" s="75">
        <v>3</v>
      </c>
      <c r="B201" s="76" t="s">
        <v>77</v>
      </c>
      <c r="C201" s="79"/>
      <c r="D201" s="79"/>
      <c r="E201" s="79"/>
      <c r="F201" s="79"/>
      <c r="G201" s="77">
        <v>6080693</v>
      </c>
      <c r="H201" s="78">
        <v>203</v>
      </c>
      <c r="I201" s="79"/>
      <c r="J201" s="79"/>
      <c r="K201" s="77">
        <v>292403</v>
      </c>
      <c r="L201" s="78">
        <v>21</v>
      </c>
      <c r="M201" s="77">
        <v>57483</v>
      </c>
      <c r="N201" s="78">
        <v>3</v>
      </c>
      <c r="O201" s="79"/>
      <c r="P201" s="79"/>
      <c r="Q201" s="77">
        <v>1061280</v>
      </c>
      <c r="R201" s="78">
        <v>43</v>
      </c>
      <c r="S201" s="79"/>
      <c r="T201" s="79"/>
      <c r="U201" s="77">
        <v>706811</v>
      </c>
      <c r="V201" s="78">
        <v>669</v>
      </c>
      <c r="W201" s="79"/>
      <c r="X201" s="79"/>
      <c r="Y201" s="79"/>
      <c r="Z201" s="79"/>
      <c r="AA201" s="79"/>
      <c r="AB201" s="79"/>
      <c r="AC201" s="79"/>
      <c r="AD201" s="79"/>
      <c r="AE201" s="79"/>
      <c r="AF201" s="79"/>
      <c r="AG201" s="77">
        <v>8198670</v>
      </c>
      <c r="AH201" s="79"/>
    </row>
    <row r="202" spans="1:34" s="70" customFormat="1" ht="36.75" customHeight="1" x14ac:dyDescent="0.2">
      <c r="A202" s="75">
        <v>4</v>
      </c>
      <c r="B202" s="76" t="s">
        <v>78</v>
      </c>
      <c r="C202" s="77">
        <v>1902136</v>
      </c>
      <c r="D202" s="78">
        <v>71</v>
      </c>
      <c r="E202" s="79"/>
      <c r="F202" s="79"/>
      <c r="G202" s="79"/>
      <c r="H202" s="79"/>
      <c r="I202" s="79"/>
      <c r="J202" s="79"/>
      <c r="K202" s="79"/>
      <c r="L202" s="79"/>
      <c r="M202" s="77">
        <v>284879</v>
      </c>
      <c r="N202" s="78">
        <v>21</v>
      </c>
      <c r="O202" s="79"/>
      <c r="P202" s="79"/>
      <c r="Q202" s="79"/>
      <c r="R202" s="79"/>
      <c r="S202" s="79"/>
      <c r="T202" s="79"/>
      <c r="U202" s="77">
        <v>110328</v>
      </c>
      <c r="V202" s="78">
        <v>19</v>
      </c>
      <c r="W202" s="79"/>
      <c r="X202" s="79"/>
      <c r="Y202" s="79"/>
      <c r="Z202" s="79"/>
      <c r="AA202" s="79"/>
      <c r="AB202" s="79"/>
      <c r="AC202" s="79"/>
      <c r="AD202" s="79"/>
      <c r="AE202" s="79"/>
      <c r="AF202" s="79"/>
      <c r="AG202" s="77">
        <v>2297343</v>
      </c>
      <c r="AH202" s="79"/>
    </row>
    <row r="203" spans="1:34" s="70" customFormat="1" ht="36.75" customHeight="1" x14ac:dyDescent="0.2">
      <c r="A203" s="75">
        <v>5</v>
      </c>
      <c r="B203" s="76" t="s">
        <v>79</v>
      </c>
      <c r="C203" s="79"/>
      <c r="D203" s="79"/>
      <c r="E203" s="79"/>
      <c r="F203" s="79"/>
      <c r="G203" s="79"/>
      <c r="H203" s="79"/>
      <c r="I203" s="77">
        <v>24888794</v>
      </c>
      <c r="J203" s="78">
        <v>239</v>
      </c>
      <c r="K203" s="79"/>
      <c r="L203" s="79"/>
      <c r="M203" s="79"/>
      <c r="N203" s="79"/>
      <c r="O203" s="77">
        <v>15920878</v>
      </c>
      <c r="P203" s="78">
        <v>142</v>
      </c>
      <c r="Q203" s="79"/>
      <c r="R203" s="79"/>
      <c r="S203" s="79"/>
      <c r="T203" s="79"/>
      <c r="U203" s="77">
        <v>1660086</v>
      </c>
      <c r="V203" s="77">
        <v>1001</v>
      </c>
      <c r="W203" s="79"/>
      <c r="X203" s="79"/>
      <c r="Y203" s="79"/>
      <c r="Z203" s="79"/>
      <c r="AA203" s="79"/>
      <c r="AB203" s="79"/>
      <c r="AC203" s="79"/>
      <c r="AD203" s="79"/>
      <c r="AE203" s="79"/>
      <c r="AF203" s="79"/>
      <c r="AG203" s="77">
        <v>42469758</v>
      </c>
      <c r="AH203" s="79"/>
    </row>
    <row r="204" spans="1:34" s="70" customFormat="1" ht="24.75" customHeight="1" x14ac:dyDescent="0.2">
      <c r="A204" s="75">
        <v>6</v>
      </c>
      <c r="B204" s="76" t="s">
        <v>80</v>
      </c>
      <c r="C204" s="79"/>
      <c r="D204" s="79"/>
      <c r="E204" s="79"/>
      <c r="F204" s="79"/>
      <c r="G204" s="79"/>
      <c r="H204" s="79"/>
      <c r="I204" s="77">
        <v>7676571</v>
      </c>
      <c r="J204" s="78">
        <v>82</v>
      </c>
      <c r="K204" s="79"/>
      <c r="L204" s="79"/>
      <c r="M204" s="79"/>
      <c r="N204" s="79"/>
      <c r="O204" s="77">
        <v>7782626</v>
      </c>
      <c r="P204" s="78">
        <v>67</v>
      </c>
      <c r="Q204" s="79"/>
      <c r="R204" s="79"/>
      <c r="S204" s="79"/>
      <c r="T204" s="79"/>
      <c r="U204" s="77">
        <v>832014</v>
      </c>
      <c r="V204" s="78">
        <v>563</v>
      </c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7">
        <v>16291211</v>
      </c>
      <c r="AH204" s="79"/>
    </row>
    <row r="205" spans="1:34" s="70" customFormat="1" ht="36.75" customHeight="1" x14ac:dyDescent="0.2">
      <c r="A205" s="75">
        <v>7</v>
      </c>
      <c r="B205" s="76" t="s">
        <v>81</v>
      </c>
      <c r="C205" s="79"/>
      <c r="D205" s="79"/>
      <c r="E205" s="79"/>
      <c r="F205" s="79"/>
      <c r="G205" s="77">
        <v>687542</v>
      </c>
      <c r="H205" s="78">
        <v>30</v>
      </c>
      <c r="I205" s="79"/>
      <c r="J205" s="79"/>
      <c r="K205" s="79"/>
      <c r="L205" s="79"/>
      <c r="M205" s="79"/>
      <c r="N205" s="79"/>
      <c r="O205" s="79"/>
      <c r="P205" s="79"/>
      <c r="Q205" s="77">
        <v>589785</v>
      </c>
      <c r="R205" s="78">
        <v>26</v>
      </c>
      <c r="S205" s="79"/>
      <c r="T205" s="79"/>
      <c r="U205" s="77">
        <v>170437</v>
      </c>
      <c r="V205" s="78">
        <v>251</v>
      </c>
      <c r="W205" s="79"/>
      <c r="X205" s="79"/>
      <c r="Y205" s="79"/>
      <c r="Z205" s="79"/>
      <c r="AA205" s="79"/>
      <c r="AB205" s="79"/>
      <c r="AC205" s="79"/>
      <c r="AD205" s="79"/>
      <c r="AE205" s="79"/>
      <c r="AF205" s="79"/>
      <c r="AG205" s="77">
        <v>1447764</v>
      </c>
      <c r="AH205" s="79"/>
    </row>
    <row r="206" spans="1:34" s="70" customFormat="1" ht="60.75" customHeight="1" x14ac:dyDescent="0.2">
      <c r="A206" s="75">
        <v>8</v>
      </c>
      <c r="B206" s="76" t="s">
        <v>82</v>
      </c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7">
        <v>195994</v>
      </c>
      <c r="R206" s="78">
        <v>17</v>
      </c>
      <c r="S206" s="77">
        <v>77019</v>
      </c>
      <c r="T206" s="78">
        <v>7</v>
      </c>
      <c r="U206" s="79"/>
      <c r="V206" s="79"/>
      <c r="W206" s="79"/>
      <c r="X206" s="79"/>
      <c r="Y206" s="77">
        <v>18474</v>
      </c>
      <c r="Z206" s="78">
        <v>29</v>
      </c>
      <c r="AA206" s="79"/>
      <c r="AB206" s="79"/>
      <c r="AC206" s="79"/>
      <c r="AD206" s="79"/>
      <c r="AE206" s="79"/>
      <c r="AF206" s="79"/>
      <c r="AG206" s="77">
        <v>291487</v>
      </c>
      <c r="AH206" s="79"/>
    </row>
    <row r="207" spans="1:34" s="70" customFormat="1" ht="72.75" customHeight="1" x14ac:dyDescent="0.2">
      <c r="A207" s="75">
        <v>9</v>
      </c>
      <c r="B207" s="76" t="s">
        <v>83</v>
      </c>
      <c r="C207" s="79"/>
      <c r="D207" s="79"/>
      <c r="E207" s="79"/>
      <c r="F207" s="79"/>
      <c r="G207" s="77">
        <v>795700</v>
      </c>
      <c r="H207" s="78">
        <v>20</v>
      </c>
      <c r="I207" s="79"/>
      <c r="J207" s="79"/>
      <c r="K207" s="79"/>
      <c r="L207" s="79"/>
      <c r="M207" s="79"/>
      <c r="N207" s="79"/>
      <c r="O207" s="79"/>
      <c r="P207" s="79"/>
      <c r="Q207" s="77">
        <v>611385</v>
      </c>
      <c r="R207" s="78">
        <v>22</v>
      </c>
      <c r="S207" s="79"/>
      <c r="T207" s="79"/>
      <c r="U207" s="77">
        <v>13565</v>
      </c>
      <c r="V207" s="78">
        <v>24</v>
      </c>
      <c r="W207" s="79"/>
      <c r="X207" s="79"/>
      <c r="Y207" s="79"/>
      <c r="Z207" s="79"/>
      <c r="AA207" s="79"/>
      <c r="AB207" s="79"/>
      <c r="AC207" s="79"/>
      <c r="AD207" s="79"/>
      <c r="AE207" s="79"/>
      <c r="AF207" s="79"/>
      <c r="AG207" s="77">
        <v>1420650</v>
      </c>
      <c r="AH207" s="79"/>
    </row>
    <row r="208" spans="1:34" s="70" customFormat="1" ht="24.75" customHeight="1" x14ac:dyDescent="0.2">
      <c r="A208" s="75">
        <v>10</v>
      </c>
      <c r="B208" s="76" t="s">
        <v>84</v>
      </c>
      <c r="C208" s="79"/>
      <c r="D208" s="79"/>
      <c r="E208" s="79"/>
      <c r="F208" s="79"/>
      <c r="G208" s="77">
        <v>2467328</v>
      </c>
      <c r="H208" s="78">
        <v>80</v>
      </c>
      <c r="I208" s="77">
        <v>206247</v>
      </c>
      <c r="J208" s="78">
        <v>6</v>
      </c>
      <c r="K208" s="77">
        <v>7926669</v>
      </c>
      <c r="L208" s="78">
        <v>356</v>
      </c>
      <c r="M208" s="79"/>
      <c r="N208" s="79"/>
      <c r="O208" s="79"/>
      <c r="P208" s="79"/>
      <c r="Q208" s="79"/>
      <c r="R208" s="79"/>
      <c r="S208" s="77">
        <v>592793</v>
      </c>
      <c r="T208" s="78">
        <v>52</v>
      </c>
      <c r="U208" s="77">
        <v>773201</v>
      </c>
      <c r="V208" s="78">
        <v>27</v>
      </c>
      <c r="W208" s="79"/>
      <c r="X208" s="79"/>
      <c r="Y208" s="77">
        <v>225604</v>
      </c>
      <c r="Z208" s="78">
        <v>286</v>
      </c>
      <c r="AA208" s="77">
        <v>26893</v>
      </c>
      <c r="AB208" s="78">
        <v>37</v>
      </c>
      <c r="AC208" s="79"/>
      <c r="AD208" s="79"/>
      <c r="AE208" s="79"/>
      <c r="AF208" s="79"/>
      <c r="AG208" s="77">
        <v>12218735</v>
      </c>
      <c r="AH208" s="79"/>
    </row>
    <row r="209" spans="1:34" s="70" customFormat="1" ht="36.75" customHeight="1" x14ac:dyDescent="0.2">
      <c r="A209" s="75">
        <v>11</v>
      </c>
      <c r="B209" s="76" t="s">
        <v>85</v>
      </c>
      <c r="C209" s="79"/>
      <c r="D209" s="79"/>
      <c r="E209" s="77">
        <v>3050949</v>
      </c>
      <c r="F209" s="78">
        <v>96</v>
      </c>
      <c r="G209" s="77">
        <v>1024760</v>
      </c>
      <c r="H209" s="78">
        <v>60</v>
      </c>
      <c r="I209" s="77">
        <v>13452</v>
      </c>
      <c r="J209" s="78">
        <v>1</v>
      </c>
      <c r="K209" s="77">
        <v>2623585</v>
      </c>
      <c r="L209" s="78">
        <v>131</v>
      </c>
      <c r="M209" s="79"/>
      <c r="N209" s="79"/>
      <c r="O209" s="79"/>
      <c r="P209" s="79"/>
      <c r="Q209" s="79"/>
      <c r="R209" s="79"/>
      <c r="S209" s="77">
        <v>422354</v>
      </c>
      <c r="T209" s="78">
        <v>45</v>
      </c>
      <c r="U209" s="77">
        <v>238477</v>
      </c>
      <c r="V209" s="78">
        <v>54</v>
      </c>
      <c r="W209" s="79"/>
      <c r="X209" s="79"/>
      <c r="Y209" s="79"/>
      <c r="Z209" s="79"/>
      <c r="AA209" s="79"/>
      <c r="AB209" s="79"/>
      <c r="AC209" s="79"/>
      <c r="AD209" s="79"/>
      <c r="AE209" s="79"/>
      <c r="AF209" s="79"/>
      <c r="AG209" s="77">
        <v>7373577</v>
      </c>
      <c r="AH209" s="79"/>
    </row>
    <row r="210" spans="1:34" s="70" customFormat="1" ht="36.75" customHeight="1" x14ac:dyDescent="0.2">
      <c r="A210" s="75">
        <v>12</v>
      </c>
      <c r="B210" s="76" t="s">
        <v>86</v>
      </c>
      <c r="C210" s="79"/>
      <c r="D210" s="79"/>
      <c r="E210" s="79"/>
      <c r="F210" s="79"/>
      <c r="G210" s="79"/>
      <c r="H210" s="79"/>
      <c r="I210" s="79"/>
      <c r="J210" s="79"/>
      <c r="K210" s="77">
        <v>20900</v>
      </c>
      <c r="L210" s="78">
        <v>1</v>
      </c>
      <c r="M210" s="79"/>
      <c r="N210" s="79"/>
      <c r="O210" s="79"/>
      <c r="P210" s="79"/>
      <c r="Q210" s="79"/>
      <c r="R210" s="79"/>
      <c r="S210" s="77">
        <v>814183</v>
      </c>
      <c r="T210" s="78">
        <v>69</v>
      </c>
      <c r="U210" s="79"/>
      <c r="V210" s="79"/>
      <c r="W210" s="79"/>
      <c r="X210" s="79"/>
      <c r="Y210" s="77">
        <v>372231</v>
      </c>
      <c r="Z210" s="78">
        <v>479</v>
      </c>
      <c r="AA210" s="77">
        <v>61129</v>
      </c>
      <c r="AB210" s="78">
        <v>83</v>
      </c>
      <c r="AC210" s="77">
        <v>197723</v>
      </c>
      <c r="AD210" s="78">
        <v>73</v>
      </c>
      <c r="AE210" s="79"/>
      <c r="AF210" s="79"/>
      <c r="AG210" s="77">
        <v>1466166</v>
      </c>
      <c r="AH210" s="79"/>
    </row>
    <row r="211" spans="1:34" s="70" customFormat="1" ht="36.75" customHeight="1" x14ac:dyDescent="0.2">
      <c r="A211" s="75">
        <v>13</v>
      </c>
      <c r="B211" s="76" t="s">
        <v>87</v>
      </c>
      <c r="C211" s="79"/>
      <c r="D211" s="79"/>
      <c r="E211" s="79"/>
      <c r="F211" s="79"/>
      <c r="G211" s="77">
        <v>3781154</v>
      </c>
      <c r="H211" s="78">
        <v>63</v>
      </c>
      <c r="I211" s="79"/>
      <c r="J211" s="79"/>
      <c r="K211" s="77">
        <v>2797667</v>
      </c>
      <c r="L211" s="78">
        <v>59</v>
      </c>
      <c r="M211" s="79"/>
      <c r="N211" s="79"/>
      <c r="O211" s="79"/>
      <c r="P211" s="79"/>
      <c r="Q211" s="77">
        <v>9089</v>
      </c>
      <c r="R211" s="78">
        <v>1</v>
      </c>
      <c r="S211" s="77">
        <v>118476</v>
      </c>
      <c r="T211" s="78">
        <v>9</v>
      </c>
      <c r="U211" s="79"/>
      <c r="V211" s="79"/>
      <c r="W211" s="79"/>
      <c r="X211" s="79"/>
      <c r="Y211" s="79"/>
      <c r="Z211" s="79"/>
      <c r="AA211" s="79"/>
      <c r="AB211" s="79"/>
      <c r="AC211" s="79"/>
      <c r="AD211" s="79"/>
      <c r="AE211" s="79"/>
      <c r="AF211" s="79"/>
      <c r="AG211" s="77">
        <v>6706386</v>
      </c>
      <c r="AH211" s="79"/>
    </row>
    <row r="212" spans="1:34" s="70" customFormat="1" ht="36.75" customHeight="1" x14ac:dyDescent="0.2">
      <c r="A212" s="75">
        <v>14</v>
      </c>
      <c r="B212" s="76" t="s">
        <v>88</v>
      </c>
      <c r="C212" s="79"/>
      <c r="D212" s="79"/>
      <c r="E212" s="79"/>
      <c r="F212" s="79"/>
      <c r="G212" s="77">
        <v>2227182</v>
      </c>
      <c r="H212" s="78">
        <v>75</v>
      </c>
      <c r="I212" s="77">
        <v>10183</v>
      </c>
      <c r="J212" s="78">
        <v>1</v>
      </c>
      <c r="K212" s="77">
        <v>2683944</v>
      </c>
      <c r="L212" s="78">
        <v>132</v>
      </c>
      <c r="M212" s="79"/>
      <c r="N212" s="79"/>
      <c r="O212" s="77">
        <v>17756</v>
      </c>
      <c r="P212" s="78">
        <v>4</v>
      </c>
      <c r="Q212" s="77">
        <v>151598</v>
      </c>
      <c r="R212" s="78">
        <v>1</v>
      </c>
      <c r="S212" s="77">
        <v>1277725</v>
      </c>
      <c r="T212" s="78">
        <v>104</v>
      </c>
      <c r="U212" s="77">
        <v>17070</v>
      </c>
      <c r="V212" s="78">
        <v>21</v>
      </c>
      <c r="W212" s="77">
        <v>53538</v>
      </c>
      <c r="X212" s="78">
        <v>79</v>
      </c>
      <c r="Y212" s="77">
        <v>186433</v>
      </c>
      <c r="Z212" s="78">
        <v>237</v>
      </c>
      <c r="AA212" s="77">
        <v>26249</v>
      </c>
      <c r="AB212" s="78">
        <v>36</v>
      </c>
      <c r="AC212" s="77">
        <v>2483822</v>
      </c>
      <c r="AD212" s="77">
        <v>1697</v>
      </c>
      <c r="AE212" s="79"/>
      <c r="AF212" s="79"/>
      <c r="AG212" s="77">
        <v>9135500</v>
      </c>
      <c r="AH212" s="79"/>
    </row>
    <row r="213" spans="1:34" s="70" customFormat="1" ht="36.75" customHeight="1" x14ac:dyDescent="0.2">
      <c r="A213" s="75">
        <v>15</v>
      </c>
      <c r="B213" s="76" t="s">
        <v>89</v>
      </c>
      <c r="C213" s="79"/>
      <c r="D213" s="79"/>
      <c r="E213" s="79"/>
      <c r="F213" s="79"/>
      <c r="G213" s="77">
        <v>315748</v>
      </c>
      <c r="H213" s="78">
        <v>14</v>
      </c>
      <c r="I213" s="79"/>
      <c r="J213" s="79"/>
      <c r="K213" s="77">
        <v>2439950</v>
      </c>
      <c r="L213" s="78">
        <v>110</v>
      </c>
      <c r="M213" s="79"/>
      <c r="N213" s="79"/>
      <c r="O213" s="77">
        <v>11514</v>
      </c>
      <c r="P213" s="78">
        <v>2</v>
      </c>
      <c r="Q213" s="77">
        <v>121278</v>
      </c>
      <c r="R213" s="78">
        <v>1</v>
      </c>
      <c r="S213" s="77">
        <v>1435199</v>
      </c>
      <c r="T213" s="78">
        <v>130</v>
      </c>
      <c r="U213" s="79"/>
      <c r="V213" s="79"/>
      <c r="W213" s="79"/>
      <c r="X213" s="79"/>
      <c r="Y213" s="77">
        <v>610509</v>
      </c>
      <c r="Z213" s="78">
        <v>763</v>
      </c>
      <c r="AA213" s="77">
        <v>134324</v>
      </c>
      <c r="AB213" s="78">
        <v>182</v>
      </c>
      <c r="AC213" s="77">
        <v>1521645</v>
      </c>
      <c r="AD213" s="78">
        <v>973</v>
      </c>
      <c r="AE213" s="79"/>
      <c r="AF213" s="79"/>
      <c r="AG213" s="77">
        <v>6590167</v>
      </c>
      <c r="AH213" s="79"/>
    </row>
    <row r="214" spans="1:34" s="70" customFormat="1" ht="36.75" customHeight="1" x14ac:dyDescent="0.2">
      <c r="A214" s="75">
        <v>16</v>
      </c>
      <c r="B214" s="76" t="s">
        <v>90</v>
      </c>
      <c r="C214" s="79"/>
      <c r="D214" s="79"/>
      <c r="E214" s="79"/>
      <c r="F214" s="79"/>
      <c r="G214" s="77">
        <v>2956828</v>
      </c>
      <c r="H214" s="78">
        <v>200</v>
      </c>
      <c r="I214" s="79"/>
      <c r="J214" s="79"/>
      <c r="K214" s="77">
        <v>3665660</v>
      </c>
      <c r="L214" s="78">
        <v>228</v>
      </c>
      <c r="M214" s="79"/>
      <c r="N214" s="79"/>
      <c r="O214" s="79"/>
      <c r="P214" s="79"/>
      <c r="Q214" s="79"/>
      <c r="R214" s="79"/>
      <c r="S214" s="77">
        <v>190839</v>
      </c>
      <c r="T214" s="78">
        <v>18</v>
      </c>
      <c r="U214" s="79"/>
      <c r="V214" s="79"/>
      <c r="W214" s="79"/>
      <c r="X214" s="79"/>
      <c r="Y214" s="79"/>
      <c r="Z214" s="79"/>
      <c r="AA214" s="79"/>
      <c r="AB214" s="79"/>
      <c r="AC214" s="79"/>
      <c r="AD214" s="79"/>
      <c r="AE214" s="79"/>
      <c r="AF214" s="79"/>
      <c r="AG214" s="77">
        <v>6813327</v>
      </c>
      <c r="AH214" s="79"/>
    </row>
    <row r="215" spans="1:34" s="70" customFormat="1" ht="36.75" customHeight="1" x14ac:dyDescent="0.2">
      <c r="A215" s="75">
        <v>17</v>
      </c>
      <c r="B215" s="76" t="s">
        <v>91</v>
      </c>
      <c r="C215" s="77">
        <v>47298</v>
      </c>
      <c r="D215" s="78">
        <v>1</v>
      </c>
      <c r="E215" s="79"/>
      <c r="F215" s="79"/>
      <c r="G215" s="77">
        <v>1435695</v>
      </c>
      <c r="H215" s="78">
        <v>58</v>
      </c>
      <c r="I215" s="79"/>
      <c r="J215" s="79"/>
      <c r="K215" s="77">
        <v>2948566</v>
      </c>
      <c r="L215" s="78">
        <v>125</v>
      </c>
      <c r="M215" s="77">
        <v>852727</v>
      </c>
      <c r="N215" s="78">
        <v>28</v>
      </c>
      <c r="O215" s="77">
        <v>1176997</v>
      </c>
      <c r="P215" s="78">
        <v>28</v>
      </c>
      <c r="Q215" s="77">
        <v>117166</v>
      </c>
      <c r="R215" s="78">
        <v>2</v>
      </c>
      <c r="S215" s="77">
        <v>770265</v>
      </c>
      <c r="T215" s="78">
        <v>66</v>
      </c>
      <c r="U215" s="77">
        <v>100592</v>
      </c>
      <c r="V215" s="78">
        <v>44</v>
      </c>
      <c r="W215" s="77">
        <v>123079</v>
      </c>
      <c r="X215" s="78">
        <v>144</v>
      </c>
      <c r="Y215" s="77">
        <v>6761</v>
      </c>
      <c r="Z215" s="78">
        <v>10</v>
      </c>
      <c r="AA215" s="79"/>
      <c r="AB215" s="79"/>
      <c r="AC215" s="77">
        <v>1754713</v>
      </c>
      <c r="AD215" s="77">
        <v>1182</v>
      </c>
      <c r="AE215" s="79"/>
      <c r="AF215" s="79"/>
      <c r="AG215" s="77">
        <v>9333859</v>
      </c>
      <c r="AH215" s="79"/>
    </row>
    <row r="216" spans="1:34" s="70" customFormat="1" ht="36.75" customHeight="1" x14ac:dyDescent="0.2">
      <c r="A216" s="75">
        <v>18</v>
      </c>
      <c r="B216" s="76" t="s">
        <v>92</v>
      </c>
      <c r="C216" s="79"/>
      <c r="D216" s="79"/>
      <c r="E216" s="77">
        <v>3830375</v>
      </c>
      <c r="F216" s="78">
        <v>118</v>
      </c>
      <c r="G216" s="77">
        <v>1170585</v>
      </c>
      <c r="H216" s="78">
        <v>48</v>
      </c>
      <c r="I216" s="77">
        <v>11749</v>
      </c>
      <c r="J216" s="78">
        <v>1</v>
      </c>
      <c r="K216" s="77">
        <v>4253642</v>
      </c>
      <c r="L216" s="78">
        <v>157</v>
      </c>
      <c r="M216" s="79"/>
      <c r="N216" s="79"/>
      <c r="O216" s="79"/>
      <c r="P216" s="79"/>
      <c r="Q216" s="79"/>
      <c r="R216" s="79"/>
      <c r="S216" s="77">
        <v>354002</v>
      </c>
      <c r="T216" s="78">
        <v>35</v>
      </c>
      <c r="U216" s="79"/>
      <c r="V216" s="79"/>
      <c r="W216" s="79"/>
      <c r="X216" s="79"/>
      <c r="Y216" s="79"/>
      <c r="Z216" s="79"/>
      <c r="AA216" s="79"/>
      <c r="AB216" s="79"/>
      <c r="AC216" s="79"/>
      <c r="AD216" s="79"/>
      <c r="AE216" s="79"/>
      <c r="AF216" s="79"/>
      <c r="AG216" s="77">
        <v>9620353</v>
      </c>
      <c r="AH216" s="79"/>
    </row>
    <row r="217" spans="1:34" s="70" customFormat="1" ht="36.75" customHeight="1" x14ac:dyDescent="0.2">
      <c r="A217" s="75">
        <v>19</v>
      </c>
      <c r="B217" s="76" t="s">
        <v>93</v>
      </c>
      <c r="C217" s="79"/>
      <c r="D217" s="79"/>
      <c r="E217" s="79"/>
      <c r="F217" s="79"/>
      <c r="G217" s="77">
        <v>3027112</v>
      </c>
      <c r="H217" s="78">
        <v>58</v>
      </c>
      <c r="I217" s="77">
        <v>230285</v>
      </c>
      <c r="J217" s="78">
        <v>5</v>
      </c>
      <c r="K217" s="77">
        <v>10667177</v>
      </c>
      <c r="L217" s="78">
        <v>287</v>
      </c>
      <c r="M217" s="77">
        <v>34974</v>
      </c>
      <c r="N217" s="78">
        <v>3</v>
      </c>
      <c r="O217" s="77">
        <v>13870</v>
      </c>
      <c r="P217" s="78">
        <v>2</v>
      </c>
      <c r="Q217" s="77">
        <v>303195</v>
      </c>
      <c r="R217" s="78">
        <v>3</v>
      </c>
      <c r="S217" s="77">
        <v>1503970</v>
      </c>
      <c r="T217" s="78">
        <v>128</v>
      </c>
      <c r="U217" s="79"/>
      <c r="V217" s="79"/>
      <c r="W217" s="77">
        <v>118206</v>
      </c>
      <c r="X217" s="78">
        <v>174</v>
      </c>
      <c r="Y217" s="77">
        <v>818159</v>
      </c>
      <c r="Z217" s="77">
        <v>1027</v>
      </c>
      <c r="AA217" s="77">
        <v>131845</v>
      </c>
      <c r="AB217" s="78">
        <v>179</v>
      </c>
      <c r="AC217" s="77">
        <v>1448497</v>
      </c>
      <c r="AD217" s="77">
        <v>1033</v>
      </c>
      <c r="AE217" s="79"/>
      <c r="AF217" s="79"/>
      <c r="AG217" s="77">
        <v>18297290</v>
      </c>
      <c r="AH217" s="79"/>
    </row>
    <row r="218" spans="1:34" s="70" customFormat="1" ht="24.75" customHeight="1" x14ac:dyDescent="0.2">
      <c r="A218" s="75">
        <v>20</v>
      </c>
      <c r="B218" s="76" t="s">
        <v>94</v>
      </c>
      <c r="C218" s="77">
        <v>3084653</v>
      </c>
      <c r="D218" s="78">
        <v>62</v>
      </c>
      <c r="E218" s="79"/>
      <c r="F218" s="79"/>
      <c r="G218" s="79"/>
      <c r="H218" s="79"/>
      <c r="I218" s="79"/>
      <c r="J218" s="79"/>
      <c r="K218" s="79"/>
      <c r="L218" s="79"/>
      <c r="M218" s="77">
        <v>93912</v>
      </c>
      <c r="N218" s="78">
        <v>4</v>
      </c>
      <c r="O218" s="79"/>
      <c r="P218" s="79"/>
      <c r="Q218" s="79"/>
      <c r="R218" s="79"/>
      <c r="S218" s="79"/>
      <c r="T218" s="79"/>
      <c r="U218" s="77">
        <v>294068</v>
      </c>
      <c r="V218" s="78">
        <v>49</v>
      </c>
      <c r="W218" s="79"/>
      <c r="X218" s="79"/>
      <c r="Y218" s="79"/>
      <c r="Z218" s="79"/>
      <c r="AA218" s="79"/>
      <c r="AB218" s="79"/>
      <c r="AC218" s="79"/>
      <c r="AD218" s="79"/>
      <c r="AE218" s="79"/>
      <c r="AF218" s="79"/>
      <c r="AG218" s="77">
        <v>3472633</v>
      </c>
      <c r="AH218" s="79"/>
    </row>
    <row r="219" spans="1:34" s="70" customFormat="1" ht="36.75" customHeight="1" x14ac:dyDescent="0.2">
      <c r="A219" s="75">
        <v>21</v>
      </c>
      <c r="B219" s="76" t="s">
        <v>95</v>
      </c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7">
        <v>128311</v>
      </c>
      <c r="X219" s="78">
        <v>189</v>
      </c>
      <c r="Y219" s="79"/>
      <c r="Z219" s="79"/>
      <c r="AA219" s="79"/>
      <c r="AB219" s="79"/>
      <c r="AC219" s="79"/>
      <c r="AD219" s="79"/>
      <c r="AE219" s="79"/>
      <c r="AF219" s="79"/>
      <c r="AG219" s="77">
        <v>128311</v>
      </c>
      <c r="AH219" s="79"/>
    </row>
    <row r="220" spans="1:34" s="70" customFormat="1" ht="36.75" customHeight="1" x14ac:dyDescent="0.2">
      <c r="A220" s="75">
        <v>22</v>
      </c>
      <c r="B220" s="76" t="s">
        <v>96</v>
      </c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  <c r="AA220" s="79"/>
      <c r="AB220" s="79"/>
      <c r="AC220" s="79"/>
      <c r="AD220" s="79"/>
      <c r="AE220" s="77">
        <v>11393912</v>
      </c>
      <c r="AF220" s="79"/>
      <c r="AG220" s="77">
        <v>11393912</v>
      </c>
      <c r="AH220" s="79"/>
    </row>
    <row r="221" spans="1:34" s="70" customFormat="1" ht="24.75" customHeight="1" x14ac:dyDescent="0.2">
      <c r="A221" s="75">
        <v>23</v>
      </c>
      <c r="B221" s="76" t="s">
        <v>97</v>
      </c>
      <c r="C221" s="79"/>
      <c r="D221" s="79"/>
      <c r="E221" s="79"/>
      <c r="F221" s="79"/>
      <c r="G221" s="79"/>
      <c r="H221" s="79"/>
      <c r="I221" s="77">
        <v>10750</v>
      </c>
      <c r="J221" s="78">
        <v>1</v>
      </c>
      <c r="K221" s="77">
        <v>1353916</v>
      </c>
      <c r="L221" s="78">
        <v>53</v>
      </c>
      <c r="M221" s="79"/>
      <c r="N221" s="79"/>
      <c r="O221" s="77">
        <v>5110</v>
      </c>
      <c r="P221" s="78">
        <v>1</v>
      </c>
      <c r="Q221" s="79"/>
      <c r="R221" s="79"/>
      <c r="S221" s="77">
        <v>336278</v>
      </c>
      <c r="T221" s="78">
        <v>30</v>
      </c>
      <c r="U221" s="79"/>
      <c r="V221" s="79"/>
      <c r="W221" s="77">
        <v>70711</v>
      </c>
      <c r="X221" s="78">
        <v>104</v>
      </c>
      <c r="Y221" s="77">
        <v>153154</v>
      </c>
      <c r="Z221" s="78">
        <v>196</v>
      </c>
      <c r="AA221" s="77">
        <v>25510</v>
      </c>
      <c r="AB221" s="78">
        <v>35</v>
      </c>
      <c r="AC221" s="77">
        <v>128787</v>
      </c>
      <c r="AD221" s="78">
        <v>81</v>
      </c>
      <c r="AE221" s="79"/>
      <c r="AF221" s="79"/>
      <c r="AG221" s="77">
        <v>2084216</v>
      </c>
      <c r="AH221" s="79"/>
    </row>
    <row r="222" spans="1:34" s="70" customFormat="1" ht="24.75" customHeight="1" x14ac:dyDescent="0.2">
      <c r="A222" s="75">
        <v>24</v>
      </c>
      <c r="B222" s="76" t="s">
        <v>98</v>
      </c>
      <c r="C222" s="79"/>
      <c r="D222" s="79"/>
      <c r="E222" s="79"/>
      <c r="F222" s="79"/>
      <c r="G222" s="77">
        <v>286567</v>
      </c>
      <c r="H222" s="78">
        <v>8</v>
      </c>
      <c r="I222" s="77">
        <v>50835</v>
      </c>
      <c r="J222" s="78">
        <v>2</v>
      </c>
      <c r="K222" s="77">
        <v>2863883</v>
      </c>
      <c r="L222" s="78">
        <v>98</v>
      </c>
      <c r="M222" s="79"/>
      <c r="N222" s="79"/>
      <c r="O222" s="77">
        <v>5110</v>
      </c>
      <c r="P222" s="78">
        <v>1</v>
      </c>
      <c r="Q222" s="79"/>
      <c r="R222" s="79"/>
      <c r="S222" s="77">
        <v>398461</v>
      </c>
      <c r="T222" s="78">
        <v>33</v>
      </c>
      <c r="U222" s="79"/>
      <c r="V222" s="79"/>
      <c r="W222" s="79"/>
      <c r="X222" s="79"/>
      <c r="Y222" s="77">
        <v>151901</v>
      </c>
      <c r="Z222" s="78">
        <v>194</v>
      </c>
      <c r="AA222" s="77">
        <v>24042</v>
      </c>
      <c r="AB222" s="78">
        <v>33</v>
      </c>
      <c r="AC222" s="79"/>
      <c r="AD222" s="79"/>
      <c r="AE222" s="79"/>
      <c r="AF222" s="79"/>
      <c r="AG222" s="77">
        <v>3780799</v>
      </c>
      <c r="AH222" s="79"/>
    </row>
    <row r="223" spans="1:34" s="70" customFormat="1" ht="24.75" customHeight="1" x14ac:dyDescent="0.2">
      <c r="A223" s="75">
        <v>25</v>
      </c>
      <c r="B223" s="76" t="s">
        <v>99</v>
      </c>
      <c r="C223" s="79"/>
      <c r="D223" s="79"/>
      <c r="E223" s="77">
        <v>1351606</v>
      </c>
      <c r="F223" s="78">
        <v>42</v>
      </c>
      <c r="G223" s="77">
        <v>181415</v>
      </c>
      <c r="H223" s="78">
        <v>7</v>
      </c>
      <c r="I223" s="79"/>
      <c r="J223" s="79"/>
      <c r="K223" s="77">
        <v>1468094</v>
      </c>
      <c r="L223" s="78">
        <v>62</v>
      </c>
      <c r="M223" s="79"/>
      <c r="N223" s="79"/>
      <c r="O223" s="79"/>
      <c r="P223" s="79"/>
      <c r="Q223" s="79"/>
      <c r="R223" s="79"/>
      <c r="S223" s="77">
        <v>387582</v>
      </c>
      <c r="T223" s="78">
        <v>36</v>
      </c>
      <c r="U223" s="79"/>
      <c r="V223" s="79"/>
      <c r="W223" s="79"/>
      <c r="X223" s="79"/>
      <c r="Y223" s="77">
        <v>248989</v>
      </c>
      <c r="Z223" s="78">
        <v>315</v>
      </c>
      <c r="AA223" s="77">
        <v>36769</v>
      </c>
      <c r="AB223" s="78">
        <v>50</v>
      </c>
      <c r="AC223" s="79"/>
      <c r="AD223" s="79"/>
      <c r="AE223" s="79"/>
      <c r="AF223" s="79"/>
      <c r="AG223" s="77">
        <v>3674455</v>
      </c>
      <c r="AH223" s="79"/>
    </row>
    <row r="224" spans="1:34" s="70" customFormat="1" ht="24.75" customHeight="1" x14ac:dyDescent="0.2">
      <c r="A224" s="75">
        <v>26</v>
      </c>
      <c r="B224" s="76" t="s">
        <v>100</v>
      </c>
      <c r="C224" s="79"/>
      <c r="D224" s="79"/>
      <c r="E224" s="79"/>
      <c r="F224" s="79"/>
      <c r="G224" s="77">
        <v>715146</v>
      </c>
      <c r="H224" s="78">
        <v>18</v>
      </c>
      <c r="I224" s="77">
        <v>236726</v>
      </c>
      <c r="J224" s="78">
        <v>3</v>
      </c>
      <c r="K224" s="77">
        <v>3683441</v>
      </c>
      <c r="L224" s="78">
        <v>98</v>
      </c>
      <c r="M224" s="79"/>
      <c r="N224" s="79"/>
      <c r="O224" s="79"/>
      <c r="P224" s="79"/>
      <c r="Q224" s="79"/>
      <c r="R224" s="79"/>
      <c r="S224" s="77">
        <v>466393</v>
      </c>
      <c r="T224" s="78">
        <v>43</v>
      </c>
      <c r="U224" s="79"/>
      <c r="V224" s="79"/>
      <c r="W224" s="79"/>
      <c r="X224" s="79"/>
      <c r="Y224" s="77">
        <v>326866</v>
      </c>
      <c r="Z224" s="78">
        <v>414</v>
      </c>
      <c r="AA224" s="77">
        <v>48057</v>
      </c>
      <c r="AB224" s="78">
        <v>65</v>
      </c>
      <c r="AC224" s="79"/>
      <c r="AD224" s="79"/>
      <c r="AE224" s="79"/>
      <c r="AF224" s="79"/>
      <c r="AG224" s="77">
        <v>5476629</v>
      </c>
      <c r="AH224" s="79"/>
    </row>
    <row r="225" spans="1:34" s="70" customFormat="1" ht="24.75" customHeight="1" x14ac:dyDescent="0.2">
      <c r="A225" s="75">
        <v>27</v>
      </c>
      <c r="B225" s="76" t="s">
        <v>101</v>
      </c>
      <c r="C225" s="79"/>
      <c r="D225" s="79"/>
      <c r="E225" s="79"/>
      <c r="F225" s="79"/>
      <c r="G225" s="77">
        <v>342645</v>
      </c>
      <c r="H225" s="78">
        <v>15</v>
      </c>
      <c r="I225" s="79"/>
      <c r="J225" s="79"/>
      <c r="K225" s="77">
        <v>1099031</v>
      </c>
      <c r="L225" s="78">
        <v>61</v>
      </c>
      <c r="M225" s="79"/>
      <c r="N225" s="79"/>
      <c r="O225" s="77">
        <v>5110</v>
      </c>
      <c r="P225" s="78">
        <v>1</v>
      </c>
      <c r="Q225" s="79"/>
      <c r="R225" s="79"/>
      <c r="S225" s="77">
        <v>701297</v>
      </c>
      <c r="T225" s="78">
        <v>51</v>
      </c>
      <c r="U225" s="77">
        <v>19680</v>
      </c>
      <c r="V225" s="78">
        <v>23</v>
      </c>
      <c r="W225" s="79"/>
      <c r="X225" s="79"/>
      <c r="Y225" s="79"/>
      <c r="Z225" s="79"/>
      <c r="AA225" s="79"/>
      <c r="AB225" s="79"/>
      <c r="AC225" s="77">
        <v>960218</v>
      </c>
      <c r="AD225" s="78">
        <v>619</v>
      </c>
      <c r="AE225" s="79"/>
      <c r="AF225" s="79"/>
      <c r="AG225" s="77">
        <v>3127981</v>
      </c>
      <c r="AH225" s="79"/>
    </row>
    <row r="226" spans="1:34" s="70" customFormat="1" ht="36.75" customHeight="1" x14ac:dyDescent="0.2">
      <c r="A226" s="75">
        <v>28</v>
      </c>
      <c r="B226" s="76" t="s">
        <v>102</v>
      </c>
      <c r="C226" s="79"/>
      <c r="D226" s="79"/>
      <c r="E226" s="79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  <c r="AA226" s="79"/>
      <c r="AB226" s="79"/>
      <c r="AC226" s="79"/>
      <c r="AD226" s="79"/>
      <c r="AE226" s="77">
        <v>2444517</v>
      </c>
      <c r="AF226" s="79"/>
      <c r="AG226" s="77">
        <v>2444517</v>
      </c>
      <c r="AH226" s="79"/>
    </row>
    <row r="227" spans="1:34" s="70" customFormat="1" ht="36.75" customHeight="1" x14ac:dyDescent="0.2">
      <c r="A227" s="75">
        <v>29</v>
      </c>
      <c r="B227" s="76" t="s">
        <v>103</v>
      </c>
      <c r="C227" s="79"/>
      <c r="D227" s="79"/>
      <c r="E227" s="77">
        <v>534809</v>
      </c>
      <c r="F227" s="78">
        <v>18</v>
      </c>
      <c r="G227" s="77">
        <v>780720</v>
      </c>
      <c r="H227" s="78">
        <v>11</v>
      </c>
      <c r="I227" s="77">
        <v>236835</v>
      </c>
      <c r="J227" s="78">
        <v>8</v>
      </c>
      <c r="K227" s="77">
        <v>18927481</v>
      </c>
      <c r="L227" s="78">
        <v>679</v>
      </c>
      <c r="M227" s="79"/>
      <c r="N227" s="79"/>
      <c r="O227" s="77">
        <v>11122</v>
      </c>
      <c r="P227" s="78">
        <v>2</v>
      </c>
      <c r="Q227" s="79"/>
      <c r="R227" s="79"/>
      <c r="S227" s="77">
        <v>3395904</v>
      </c>
      <c r="T227" s="78">
        <v>302</v>
      </c>
      <c r="U227" s="77">
        <v>2665951</v>
      </c>
      <c r="V227" s="78">
        <v>32</v>
      </c>
      <c r="W227" s="77">
        <v>512404</v>
      </c>
      <c r="X227" s="78">
        <v>755</v>
      </c>
      <c r="Y227" s="77">
        <v>2207223</v>
      </c>
      <c r="Z227" s="77">
        <v>2794</v>
      </c>
      <c r="AA227" s="77">
        <v>371707</v>
      </c>
      <c r="AB227" s="78">
        <v>505</v>
      </c>
      <c r="AC227" s="79"/>
      <c r="AD227" s="79"/>
      <c r="AE227" s="77">
        <v>4891209</v>
      </c>
      <c r="AF227" s="79"/>
      <c r="AG227" s="77">
        <v>34535365</v>
      </c>
      <c r="AH227" s="79"/>
    </row>
    <row r="228" spans="1:34" s="70" customFormat="1" ht="36.75" customHeight="1" x14ac:dyDescent="0.2">
      <c r="A228" s="75">
        <v>30</v>
      </c>
      <c r="B228" s="76" t="s">
        <v>104</v>
      </c>
      <c r="C228" s="79"/>
      <c r="D228" s="79"/>
      <c r="E228" s="79"/>
      <c r="F228" s="79"/>
      <c r="G228" s="79"/>
      <c r="H228" s="79"/>
      <c r="I228" s="79"/>
      <c r="J228" s="79"/>
      <c r="K228" s="77">
        <v>1413930</v>
      </c>
      <c r="L228" s="78">
        <v>61</v>
      </c>
      <c r="M228" s="79"/>
      <c r="N228" s="79"/>
      <c r="O228" s="79"/>
      <c r="P228" s="79"/>
      <c r="Q228" s="77">
        <v>121278</v>
      </c>
      <c r="R228" s="78">
        <v>1</v>
      </c>
      <c r="S228" s="77">
        <v>1119014</v>
      </c>
      <c r="T228" s="78">
        <v>94</v>
      </c>
      <c r="U228" s="79"/>
      <c r="V228" s="79"/>
      <c r="W228" s="79"/>
      <c r="X228" s="79"/>
      <c r="Y228" s="79"/>
      <c r="Z228" s="79"/>
      <c r="AA228" s="79"/>
      <c r="AB228" s="79"/>
      <c r="AC228" s="77">
        <v>2466076</v>
      </c>
      <c r="AD228" s="77">
        <v>1580</v>
      </c>
      <c r="AE228" s="79"/>
      <c r="AF228" s="79"/>
      <c r="AG228" s="77">
        <v>5120298</v>
      </c>
      <c r="AH228" s="79"/>
    </row>
    <row r="229" spans="1:34" s="70" customFormat="1" ht="24.75" customHeight="1" x14ac:dyDescent="0.2">
      <c r="A229" s="75">
        <v>31</v>
      </c>
      <c r="B229" s="76" t="s">
        <v>105</v>
      </c>
      <c r="C229" s="79"/>
      <c r="D229" s="79"/>
      <c r="E229" s="79"/>
      <c r="F229" s="79"/>
      <c r="G229" s="79"/>
      <c r="H229" s="79"/>
      <c r="I229" s="79"/>
      <c r="J229" s="79"/>
      <c r="K229" s="77">
        <v>410750</v>
      </c>
      <c r="L229" s="78">
        <v>17</v>
      </c>
      <c r="M229" s="79"/>
      <c r="N229" s="79"/>
      <c r="O229" s="79"/>
      <c r="P229" s="79"/>
      <c r="Q229" s="79"/>
      <c r="R229" s="79"/>
      <c r="S229" s="77">
        <v>152410</v>
      </c>
      <c r="T229" s="78">
        <v>13</v>
      </c>
      <c r="U229" s="79"/>
      <c r="V229" s="79"/>
      <c r="W229" s="79"/>
      <c r="X229" s="79"/>
      <c r="Y229" s="77">
        <v>115659</v>
      </c>
      <c r="Z229" s="78">
        <v>149</v>
      </c>
      <c r="AA229" s="77">
        <v>11147</v>
      </c>
      <c r="AB229" s="78">
        <v>15</v>
      </c>
      <c r="AC229" s="77">
        <v>9130</v>
      </c>
      <c r="AD229" s="78">
        <v>6</v>
      </c>
      <c r="AE229" s="77">
        <v>68031</v>
      </c>
      <c r="AF229" s="79"/>
      <c r="AG229" s="77">
        <v>767127</v>
      </c>
      <c r="AH229" s="79"/>
    </row>
    <row r="230" spans="1:34" s="70" customFormat="1" ht="36.75" customHeight="1" x14ac:dyDescent="0.2">
      <c r="A230" s="75">
        <v>32</v>
      </c>
      <c r="B230" s="76" t="s">
        <v>106</v>
      </c>
      <c r="C230" s="79"/>
      <c r="D230" s="79"/>
      <c r="E230" s="77">
        <v>172648</v>
      </c>
      <c r="F230" s="78">
        <v>6</v>
      </c>
      <c r="G230" s="77">
        <v>351651</v>
      </c>
      <c r="H230" s="78">
        <v>15</v>
      </c>
      <c r="I230" s="77">
        <v>72037</v>
      </c>
      <c r="J230" s="78">
        <v>3</v>
      </c>
      <c r="K230" s="77">
        <v>221449</v>
      </c>
      <c r="L230" s="78">
        <v>10</v>
      </c>
      <c r="M230" s="79"/>
      <c r="N230" s="79"/>
      <c r="O230" s="77">
        <v>43836</v>
      </c>
      <c r="P230" s="78">
        <v>2</v>
      </c>
      <c r="Q230" s="77">
        <v>242556</v>
      </c>
      <c r="R230" s="78">
        <v>3</v>
      </c>
      <c r="S230" s="77">
        <v>36789</v>
      </c>
      <c r="T230" s="78">
        <v>3</v>
      </c>
      <c r="U230" s="77">
        <v>12294</v>
      </c>
      <c r="V230" s="78">
        <v>1</v>
      </c>
      <c r="W230" s="79"/>
      <c r="X230" s="79"/>
      <c r="Y230" s="77">
        <v>6189</v>
      </c>
      <c r="Z230" s="78">
        <v>8</v>
      </c>
      <c r="AA230" s="79"/>
      <c r="AB230" s="79"/>
      <c r="AC230" s="77">
        <v>17416</v>
      </c>
      <c r="AD230" s="78">
        <v>11</v>
      </c>
      <c r="AE230" s="77">
        <v>30298</v>
      </c>
      <c r="AF230" s="79"/>
      <c r="AG230" s="77">
        <v>1207163</v>
      </c>
      <c r="AH230" s="79"/>
    </row>
    <row r="231" spans="1:34" s="70" customFormat="1" ht="24.75" customHeight="1" x14ac:dyDescent="0.2">
      <c r="A231" s="75">
        <v>33</v>
      </c>
      <c r="B231" s="76" t="s">
        <v>107</v>
      </c>
      <c r="C231" s="79"/>
      <c r="D231" s="79"/>
      <c r="E231" s="79"/>
      <c r="F231" s="79"/>
      <c r="G231" s="77">
        <v>127926</v>
      </c>
      <c r="H231" s="78">
        <v>3</v>
      </c>
      <c r="I231" s="79"/>
      <c r="J231" s="79"/>
      <c r="K231" s="77">
        <v>97059</v>
      </c>
      <c r="L231" s="78">
        <v>3</v>
      </c>
      <c r="M231" s="79"/>
      <c r="N231" s="79"/>
      <c r="O231" s="79"/>
      <c r="P231" s="79"/>
      <c r="Q231" s="79"/>
      <c r="R231" s="79"/>
      <c r="S231" s="77">
        <v>12842</v>
      </c>
      <c r="T231" s="78">
        <v>1</v>
      </c>
      <c r="U231" s="79"/>
      <c r="V231" s="79"/>
      <c r="W231" s="79"/>
      <c r="X231" s="79"/>
      <c r="Y231" s="77">
        <v>2058</v>
      </c>
      <c r="Z231" s="78">
        <v>3</v>
      </c>
      <c r="AA231" s="79"/>
      <c r="AB231" s="79"/>
      <c r="AC231" s="77">
        <v>14397</v>
      </c>
      <c r="AD231" s="78">
        <v>9</v>
      </c>
      <c r="AE231" s="77">
        <v>40824</v>
      </c>
      <c r="AF231" s="79"/>
      <c r="AG231" s="77">
        <v>295106</v>
      </c>
      <c r="AH231" s="79"/>
    </row>
    <row r="232" spans="1:34" s="70" customFormat="1" ht="24.75" customHeight="1" x14ac:dyDescent="0.2">
      <c r="A232" s="75">
        <v>34</v>
      </c>
      <c r="B232" s="76" t="s">
        <v>108</v>
      </c>
      <c r="C232" s="79"/>
      <c r="D232" s="79"/>
      <c r="E232" s="77">
        <v>111506</v>
      </c>
      <c r="F232" s="78">
        <v>4</v>
      </c>
      <c r="G232" s="77">
        <v>428059</v>
      </c>
      <c r="H232" s="78">
        <v>11</v>
      </c>
      <c r="I232" s="77">
        <v>218799</v>
      </c>
      <c r="J232" s="78">
        <v>5</v>
      </c>
      <c r="K232" s="77">
        <v>810947</v>
      </c>
      <c r="L232" s="78">
        <v>31</v>
      </c>
      <c r="M232" s="79"/>
      <c r="N232" s="79"/>
      <c r="O232" s="77">
        <v>32193</v>
      </c>
      <c r="P232" s="78">
        <v>2</v>
      </c>
      <c r="Q232" s="79"/>
      <c r="R232" s="79"/>
      <c r="S232" s="77">
        <v>120559</v>
      </c>
      <c r="T232" s="78">
        <v>11</v>
      </c>
      <c r="U232" s="77">
        <v>567713</v>
      </c>
      <c r="V232" s="78">
        <v>30</v>
      </c>
      <c r="W232" s="77">
        <v>23193</v>
      </c>
      <c r="X232" s="78">
        <v>30</v>
      </c>
      <c r="Y232" s="77">
        <v>59602</v>
      </c>
      <c r="Z232" s="78">
        <v>81</v>
      </c>
      <c r="AA232" s="77">
        <v>10371</v>
      </c>
      <c r="AB232" s="78">
        <v>14</v>
      </c>
      <c r="AC232" s="77">
        <v>89237</v>
      </c>
      <c r="AD232" s="78">
        <v>56</v>
      </c>
      <c r="AE232" s="77">
        <v>222065</v>
      </c>
      <c r="AF232" s="79"/>
      <c r="AG232" s="77">
        <v>2694244</v>
      </c>
      <c r="AH232" s="79"/>
    </row>
    <row r="233" spans="1:34" s="70" customFormat="1" ht="24.75" customHeight="1" x14ac:dyDescent="0.2">
      <c r="A233" s="75">
        <v>35</v>
      </c>
      <c r="B233" s="76" t="s">
        <v>109</v>
      </c>
      <c r="C233" s="79"/>
      <c r="D233" s="79"/>
      <c r="E233" s="79"/>
      <c r="F233" s="79"/>
      <c r="G233" s="77">
        <v>1148705</v>
      </c>
      <c r="H233" s="78">
        <v>18</v>
      </c>
      <c r="I233" s="77">
        <v>18522</v>
      </c>
      <c r="J233" s="78">
        <v>1</v>
      </c>
      <c r="K233" s="77">
        <v>382964</v>
      </c>
      <c r="L233" s="78">
        <v>15</v>
      </c>
      <c r="M233" s="79"/>
      <c r="N233" s="79"/>
      <c r="O233" s="79"/>
      <c r="P233" s="79"/>
      <c r="Q233" s="79"/>
      <c r="R233" s="79"/>
      <c r="S233" s="77">
        <v>16749</v>
      </c>
      <c r="T233" s="78">
        <v>2</v>
      </c>
      <c r="U233" s="79"/>
      <c r="V233" s="79"/>
      <c r="W233" s="79"/>
      <c r="X233" s="79"/>
      <c r="Y233" s="77">
        <v>1384</v>
      </c>
      <c r="Z233" s="78">
        <v>2</v>
      </c>
      <c r="AA233" s="79"/>
      <c r="AB233" s="79"/>
      <c r="AC233" s="77">
        <v>17698</v>
      </c>
      <c r="AD233" s="78">
        <v>10</v>
      </c>
      <c r="AE233" s="77">
        <v>68642</v>
      </c>
      <c r="AF233" s="79"/>
      <c r="AG233" s="77">
        <v>1654664</v>
      </c>
      <c r="AH233" s="79"/>
    </row>
    <row r="234" spans="1:34" s="70" customFormat="1" ht="24.75" customHeight="1" x14ac:dyDescent="0.2">
      <c r="A234" s="75">
        <v>36</v>
      </c>
      <c r="B234" s="76" t="s">
        <v>110</v>
      </c>
      <c r="C234" s="79"/>
      <c r="D234" s="79"/>
      <c r="E234" s="79"/>
      <c r="F234" s="79"/>
      <c r="G234" s="79"/>
      <c r="H234" s="79"/>
      <c r="I234" s="79"/>
      <c r="J234" s="79"/>
      <c r="K234" s="77">
        <v>23223</v>
      </c>
      <c r="L234" s="78">
        <v>1</v>
      </c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7">
        <v>1332</v>
      </c>
      <c r="Z234" s="78">
        <v>2</v>
      </c>
      <c r="AA234" s="78">
        <v>962</v>
      </c>
      <c r="AB234" s="78">
        <v>1</v>
      </c>
      <c r="AC234" s="77">
        <v>5074</v>
      </c>
      <c r="AD234" s="78">
        <v>3</v>
      </c>
      <c r="AE234" s="77">
        <v>10786</v>
      </c>
      <c r="AF234" s="79"/>
      <c r="AG234" s="77">
        <v>41377</v>
      </c>
      <c r="AH234" s="79"/>
    </row>
    <row r="235" spans="1:34" s="70" customFormat="1" ht="24.75" customHeight="1" x14ac:dyDescent="0.2">
      <c r="A235" s="75">
        <v>37</v>
      </c>
      <c r="B235" s="76" t="s">
        <v>111</v>
      </c>
      <c r="C235" s="79"/>
      <c r="D235" s="79"/>
      <c r="E235" s="77">
        <v>144148</v>
      </c>
      <c r="F235" s="78">
        <v>6</v>
      </c>
      <c r="G235" s="79"/>
      <c r="H235" s="79"/>
      <c r="I235" s="77">
        <v>34288</v>
      </c>
      <c r="J235" s="78">
        <v>2</v>
      </c>
      <c r="K235" s="77">
        <v>4156040</v>
      </c>
      <c r="L235" s="78">
        <v>196</v>
      </c>
      <c r="M235" s="79"/>
      <c r="N235" s="79"/>
      <c r="O235" s="77">
        <v>6916</v>
      </c>
      <c r="P235" s="78">
        <v>1</v>
      </c>
      <c r="Q235" s="79"/>
      <c r="R235" s="79"/>
      <c r="S235" s="77">
        <v>1002719</v>
      </c>
      <c r="T235" s="78">
        <v>82</v>
      </c>
      <c r="U235" s="79"/>
      <c r="V235" s="79"/>
      <c r="W235" s="79"/>
      <c r="X235" s="79"/>
      <c r="Y235" s="77">
        <v>342789</v>
      </c>
      <c r="Z235" s="78">
        <v>438</v>
      </c>
      <c r="AA235" s="77">
        <v>51564</v>
      </c>
      <c r="AB235" s="78">
        <v>70</v>
      </c>
      <c r="AC235" s="77">
        <v>799353</v>
      </c>
      <c r="AD235" s="78">
        <v>472</v>
      </c>
      <c r="AE235" s="77">
        <v>1552831</v>
      </c>
      <c r="AF235" s="79"/>
      <c r="AG235" s="77">
        <v>8090648</v>
      </c>
      <c r="AH235" s="79"/>
    </row>
    <row r="236" spans="1:34" s="70" customFormat="1" ht="24.75" customHeight="1" x14ac:dyDescent="0.2">
      <c r="A236" s="75">
        <v>38</v>
      </c>
      <c r="B236" s="76" t="s">
        <v>112</v>
      </c>
      <c r="C236" s="79"/>
      <c r="D236" s="79"/>
      <c r="E236" s="79"/>
      <c r="F236" s="79"/>
      <c r="G236" s="79"/>
      <c r="H236" s="79"/>
      <c r="I236" s="77">
        <v>24418</v>
      </c>
      <c r="J236" s="78">
        <v>1</v>
      </c>
      <c r="K236" s="77">
        <v>2154937</v>
      </c>
      <c r="L236" s="78">
        <v>100</v>
      </c>
      <c r="M236" s="79"/>
      <c r="N236" s="79"/>
      <c r="O236" s="77">
        <v>3699</v>
      </c>
      <c r="P236" s="78">
        <v>1</v>
      </c>
      <c r="Q236" s="79"/>
      <c r="R236" s="79"/>
      <c r="S236" s="77">
        <v>615774</v>
      </c>
      <c r="T236" s="78">
        <v>55</v>
      </c>
      <c r="U236" s="79"/>
      <c r="V236" s="79"/>
      <c r="W236" s="79"/>
      <c r="X236" s="79"/>
      <c r="Y236" s="77">
        <v>249197</v>
      </c>
      <c r="Z236" s="78">
        <v>323</v>
      </c>
      <c r="AA236" s="77">
        <v>40476</v>
      </c>
      <c r="AB236" s="78">
        <v>55</v>
      </c>
      <c r="AC236" s="77">
        <v>255757</v>
      </c>
      <c r="AD236" s="78">
        <v>161</v>
      </c>
      <c r="AE236" s="77">
        <v>852507</v>
      </c>
      <c r="AF236" s="79"/>
      <c r="AG236" s="77">
        <v>4196765</v>
      </c>
      <c r="AH236" s="79"/>
    </row>
    <row r="237" spans="1:34" s="70" customFormat="1" ht="24.75" customHeight="1" x14ac:dyDescent="0.2">
      <c r="A237" s="75">
        <v>39</v>
      </c>
      <c r="B237" s="76" t="s">
        <v>113</v>
      </c>
      <c r="C237" s="79"/>
      <c r="D237" s="79"/>
      <c r="E237" s="79"/>
      <c r="F237" s="79"/>
      <c r="G237" s="79"/>
      <c r="H237" s="79"/>
      <c r="I237" s="79"/>
      <c r="J237" s="79"/>
      <c r="K237" s="77">
        <v>44144</v>
      </c>
      <c r="L237" s="78">
        <v>2</v>
      </c>
      <c r="M237" s="79"/>
      <c r="N237" s="79"/>
      <c r="O237" s="79"/>
      <c r="P237" s="79"/>
      <c r="Q237" s="79"/>
      <c r="R237" s="79"/>
      <c r="S237" s="77">
        <v>4974</v>
      </c>
      <c r="T237" s="78">
        <v>1</v>
      </c>
      <c r="U237" s="79"/>
      <c r="V237" s="79"/>
      <c r="W237" s="79"/>
      <c r="X237" s="79"/>
      <c r="Y237" s="79"/>
      <c r="Z237" s="79"/>
      <c r="AA237" s="79"/>
      <c r="AB237" s="79"/>
      <c r="AC237" s="77">
        <v>2799</v>
      </c>
      <c r="AD237" s="78">
        <v>2</v>
      </c>
      <c r="AE237" s="77">
        <v>25601</v>
      </c>
      <c r="AF237" s="79"/>
      <c r="AG237" s="77">
        <v>77518</v>
      </c>
      <c r="AH237" s="79"/>
    </row>
    <row r="238" spans="1:34" s="70" customFormat="1" ht="24.75" customHeight="1" x14ac:dyDescent="0.2">
      <c r="A238" s="75">
        <v>40</v>
      </c>
      <c r="B238" s="76" t="s">
        <v>114</v>
      </c>
      <c r="C238" s="79"/>
      <c r="D238" s="79"/>
      <c r="E238" s="79"/>
      <c r="F238" s="79"/>
      <c r="G238" s="79"/>
      <c r="H238" s="79"/>
      <c r="I238" s="79"/>
      <c r="J238" s="79"/>
      <c r="K238" s="77">
        <v>87163</v>
      </c>
      <c r="L238" s="78">
        <v>4</v>
      </c>
      <c r="M238" s="79"/>
      <c r="N238" s="79"/>
      <c r="O238" s="79"/>
      <c r="P238" s="79"/>
      <c r="Q238" s="79"/>
      <c r="R238" s="79"/>
      <c r="S238" s="77">
        <v>7058</v>
      </c>
      <c r="T238" s="78">
        <v>1</v>
      </c>
      <c r="U238" s="79"/>
      <c r="V238" s="79"/>
      <c r="W238" s="79"/>
      <c r="X238" s="79"/>
      <c r="Y238" s="77">
        <v>6004</v>
      </c>
      <c r="Z238" s="78">
        <v>8</v>
      </c>
      <c r="AA238" s="77">
        <v>1172</v>
      </c>
      <c r="AB238" s="78">
        <v>2</v>
      </c>
      <c r="AC238" s="77">
        <v>22192</v>
      </c>
      <c r="AD238" s="78">
        <v>14</v>
      </c>
      <c r="AE238" s="77">
        <v>20329</v>
      </c>
      <c r="AF238" s="79"/>
      <c r="AG238" s="77">
        <v>143918</v>
      </c>
      <c r="AH238" s="79"/>
    </row>
    <row r="239" spans="1:34" s="70" customFormat="1" ht="24.75" customHeight="1" x14ac:dyDescent="0.2">
      <c r="A239" s="75">
        <v>41</v>
      </c>
      <c r="B239" s="76" t="s">
        <v>115</v>
      </c>
      <c r="C239" s="79"/>
      <c r="D239" s="79"/>
      <c r="E239" s="77">
        <v>55473</v>
      </c>
      <c r="F239" s="78">
        <v>3</v>
      </c>
      <c r="G239" s="79"/>
      <c r="H239" s="79"/>
      <c r="I239" s="77">
        <v>13194</v>
      </c>
      <c r="J239" s="78">
        <v>1</v>
      </c>
      <c r="K239" s="77">
        <v>1077611</v>
      </c>
      <c r="L239" s="78">
        <v>46</v>
      </c>
      <c r="M239" s="79"/>
      <c r="N239" s="79"/>
      <c r="O239" s="79"/>
      <c r="P239" s="79"/>
      <c r="Q239" s="79"/>
      <c r="R239" s="79"/>
      <c r="S239" s="77">
        <v>309123</v>
      </c>
      <c r="T239" s="78">
        <v>27</v>
      </c>
      <c r="U239" s="79"/>
      <c r="V239" s="79"/>
      <c r="W239" s="79"/>
      <c r="X239" s="79"/>
      <c r="Y239" s="77">
        <v>223749</v>
      </c>
      <c r="Z239" s="78">
        <v>286</v>
      </c>
      <c r="AA239" s="77">
        <v>23507</v>
      </c>
      <c r="AB239" s="78">
        <v>32</v>
      </c>
      <c r="AC239" s="77">
        <v>49217</v>
      </c>
      <c r="AD239" s="78">
        <v>31</v>
      </c>
      <c r="AE239" s="77">
        <v>260110</v>
      </c>
      <c r="AF239" s="79"/>
      <c r="AG239" s="77">
        <v>2011984</v>
      </c>
      <c r="AH239" s="79"/>
    </row>
    <row r="240" spans="1:34" s="70" customFormat="1" ht="24.75" customHeight="1" x14ac:dyDescent="0.2">
      <c r="A240" s="75">
        <v>42</v>
      </c>
      <c r="B240" s="76" t="s">
        <v>116</v>
      </c>
      <c r="C240" s="79"/>
      <c r="D240" s="79"/>
      <c r="E240" s="79"/>
      <c r="F240" s="79"/>
      <c r="G240" s="79"/>
      <c r="H240" s="79"/>
      <c r="I240" s="79"/>
      <c r="J240" s="79"/>
      <c r="K240" s="77">
        <v>47489</v>
      </c>
      <c r="L240" s="78">
        <v>2</v>
      </c>
      <c r="M240" s="79"/>
      <c r="N240" s="79"/>
      <c r="O240" s="79"/>
      <c r="P240" s="79"/>
      <c r="Q240" s="79"/>
      <c r="R240" s="79"/>
      <c r="S240" s="77">
        <v>7508</v>
      </c>
      <c r="T240" s="78">
        <v>1</v>
      </c>
      <c r="U240" s="79"/>
      <c r="V240" s="79"/>
      <c r="W240" s="79"/>
      <c r="X240" s="79"/>
      <c r="Y240" s="77">
        <v>1196</v>
      </c>
      <c r="Z240" s="78">
        <v>2</v>
      </c>
      <c r="AA240" s="79"/>
      <c r="AB240" s="79"/>
      <c r="AC240" s="77">
        <v>1532</v>
      </c>
      <c r="AD240" s="78">
        <v>1</v>
      </c>
      <c r="AE240" s="77">
        <v>9678</v>
      </c>
      <c r="AF240" s="79"/>
      <c r="AG240" s="77">
        <v>67403</v>
      </c>
      <c r="AH240" s="79"/>
    </row>
    <row r="241" spans="1:34" s="70" customFormat="1" ht="24.75" customHeight="1" x14ac:dyDescent="0.2">
      <c r="A241" s="75">
        <v>43</v>
      </c>
      <c r="B241" s="76" t="s">
        <v>117</v>
      </c>
      <c r="C241" s="79"/>
      <c r="D241" s="79"/>
      <c r="E241" s="79"/>
      <c r="F241" s="79"/>
      <c r="G241" s="79"/>
      <c r="H241" s="79"/>
      <c r="I241" s="79"/>
      <c r="J241" s="79"/>
      <c r="K241" s="77">
        <v>73587</v>
      </c>
      <c r="L241" s="78">
        <v>4</v>
      </c>
      <c r="M241" s="79"/>
      <c r="N241" s="79"/>
      <c r="O241" s="79"/>
      <c r="P241" s="79"/>
      <c r="Q241" s="79"/>
      <c r="R241" s="79"/>
      <c r="S241" s="77">
        <v>9689</v>
      </c>
      <c r="T241" s="78">
        <v>1</v>
      </c>
      <c r="U241" s="79"/>
      <c r="V241" s="79"/>
      <c r="W241" s="79"/>
      <c r="X241" s="79"/>
      <c r="Y241" s="77">
        <v>2175</v>
      </c>
      <c r="Z241" s="78">
        <v>3</v>
      </c>
      <c r="AA241" s="79"/>
      <c r="AB241" s="79"/>
      <c r="AC241" s="77">
        <v>5205</v>
      </c>
      <c r="AD241" s="78">
        <v>3</v>
      </c>
      <c r="AE241" s="77">
        <v>21351</v>
      </c>
      <c r="AF241" s="79"/>
      <c r="AG241" s="77">
        <v>112007</v>
      </c>
      <c r="AH241" s="79"/>
    </row>
    <row r="242" spans="1:34" s="70" customFormat="1" ht="24.75" customHeight="1" x14ac:dyDescent="0.2">
      <c r="A242" s="75">
        <v>44</v>
      </c>
      <c r="B242" s="76" t="s">
        <v>118</v>
      </c>
      <c r="C242" s="79"/>
      <c r="D242" s="79"/>
      <c r="E242" s="77">
        <v>335075</v>
      </c>
      <c r="F242" s="78">
        <v>13</v>
      </c>
      <c r="G242" s="79"/>
      <c r="H242" s="79"/>
      <c r="I242" s="77">
        <v>33239</v>
      </c>
      <c r="J242" s="78">
        <v>1</v>
      </c>
      <c r="K242" s="77">
        <v>6078517</v>
      </c>
      <c r="L242" s="78">
        <v>287</v>
      </c>
      <c r="M242" s="79"/>
      <c r="N242" s="79"/>
      <c r="O242" s="77">
        <v>6578</v>
      </c>
      <c r="P242" s="78">
        <v>1</v>
      </c>
      <c r="Q242" s="79"/>
      <c r="R242" s="79"/>
      <c r="S242" s="77">
        <v>1137387</v>
      </c>
      <c r="T242" s="78">
        <v>102</v>
      </c>
      <c r="U242" s="79"/>
      <c r="V242" s="79"/>
      <c r="W242" s="79"/>
      <c r="X242" s="79"/>
      <c r="Y242" s="77">
        <v>382657</v>
      </c>
      <c r="Z242" s="78">
        <v>491</v>
      </c>
      <c r="AA242" s="77">
        <v>69351</v>
      </c>
      <c r="AB242" s="78">
        <v>94</v>
      </c>
      <c r="AC242" s="77">
        <v>1734227</v>
      </c>
      <c r="AD242" s="77">
        <v>1080</v>
      </c>
      <c r="AE242" s="77">
        <v>1740528</v>
      </c>
      <c r="AF242" s="79"/>
      <c r="AG242" s="77">
        <v>11517559</v>
      </c>
      <c r="AH242" s="79"/>
    </row>
    <row r="243" spans="1:34" s="70" customFormat="1" ht="24.75" customHeight="1" x14ac:dyDescent="0.2">
      <c r="A243" s="75">
        <v>45</v>
      </c>
      <c r="B243" s="76" t="s">
        <v>119</v>
      </c>
      <c r="C243" s="79"/>
      <c r="D243" s="79"/>
      <c r="E243" s="79"/>
      <c r="F243" s="79"/>
      <c r="G243" s="79"/>
      <c r="H243" s="79"/>
      <c r="I243" s="79"/>
      <c r="J243" s="79"/>
      <c r="K243" s="77">
        <v>82038</v>
      </c>
      <c r="L243" s="78">
        <v>4</v>
      </c>
      <c r="M243" s="79"/>
      <c r="N243" s="79"/>
      <c r="O243" s="79"/>
      <c r="P243" s="79"/>
      <c r="Q243" s="79"/>
      <c r="R243" s="79"/>
      <c r="S243" s="77">
        <v>17560</v>
      </c>
      <c r="T243" s="78">
        <v>2</v>
      </c>
      <c r="U243" s="79"/>
      <c r="V243" s="79"/>
      <c r="W243" s="79"/>
      <c r="X243" s="79"/>
      <c r="Y243" s="77">
        <v>7758</v>
      </c>
      <c r="Z243" s="78">
        <v>10</v>
      </c>
      <c r="AA243" s="78">
        <v>967</v>
      </c>
      <c r="AB243" s="78">
        <v>1</v>
      </c>
      <c r="AC243" s="77">
        <v>3447</v>
      </c>
      <c r="AD243" s="78">
        <v>2</v>
      </c>
      <c r="AE243" s="77">
        <v>23309</v>
      </c>
      <c r="AF243" s="79"/>
      <c r="AG243" s="77">
        <v>135079</v>
      </c>
      <c r="AH243" s="79"/>
    </row>
    <row r="244" spans="1:34" s="70" customFormat="1" ht="24.75" customHeight="1" x14ac:dyDescent="0.2">
      <c r="A244" s="75">
        <v>46</v>
      </c>
      <c r="B244" s="76" t="s">
        <v>120</v>
      </c>
      <c r="C244" s="79"/>
      <c r="D244" s="79"/>
      <c r="E244" s="79"/>
      <c r="F244" s="79"/>
      <c r="G244" s="79"/>
      <c r="H244" s="79"/>
      <c r="I244" s="79"/>
      <c r="J244" s="79"/>
      <c r="K244" s="77">
        <v>63662</v>
      </c>
      <c r="L244" s="78">
        <v>3</v>
      </c>
      <c r="M244" s="79"/>
      <c r="N244" s="79"/>
      <c r="O244" s="79"/>
      <c r="P244" s="79"/>
      <c r="Q244" s="79"/>
      <c r="R244" s="79"/>
      <c r="S244" s="77">
        <v>5561</v>
      </c>
      <c r="T244" s="78">
        <v>1</v>
      </c>
      <c r="U244" s="79"/>
      <c r="V244" s="79"/>
      <c r="W244" s="79"/>
      <c r="X244" s="79"/>
      <c r="Y244" s="79"/>
      <c r="Z244" s="79"/>
      <c r="AA244" s="79"/>
      <c r="AB244" s="79"/>
      <c r="AC244" s="77">
        <v>7550</v>
      </c>
      <c r="AD244" s="78">
        <v>4</v>
      </c>
      <c r="AE244" s="77">
        <v>15590</v>
      </c>
      <c r="AF244" s="79"/>
      <c r="AG244" s="77">
        <v>92363</v>
      </c>
      <c r="AH244" s="79"/>
    </row>
    <row r="245" spans="1:34" s="70" customFormat="1" ht="24.75" customHeight="1" x14ac:dyDescent="0.2">
      <c r="A245" s="75">
        <v>47</v>
      </c>
      <c r="B245" s="76" t="s">
        <v>121</v>
      </c>
      <c r="C245" s="79"/>
      <c r="D245" s="79"/>
      <c r="E245" s="77">
        <v>33838</v>
      </c>
      <c r="F245" s="78">
        <v>1</v>
      </c>
      <c r="G245" s="77">
        <v>27336</v>
      </c>
      <c r="H245" s="78">
        <v>1</v>
      </c>
      <c r="I245" s="79"/>
      <c r="J245" s="79"/>
      <c r="K245" s="77">
        <v>76011</v>
      </c>
      <c r="L245" s="78">
        <v>3</v>
      </c>
      <c r="M245" s="79"/>
      <c r="N245" s="79"/>
      <c r="O245" s="79"/>
      <c r="P245" s="79"/>
      <c r="Q245" s="79"/>
      <c r="R245" s="79"/>
      <c r="S245" s="77">
        <v>13649</v>
      </c>
      <c r="T245" s="78">
        <v>2</v>
      </c>
      <c r="U245" s="79"/>
      <c r="V245" s="79"/>
      <c r="W245" s="79"/>
      <c r="X245" s="79"/>
      <c r="Y245" s="77">
        <v>4728</v>
      </c>
      <c r="Z245" s="78">
        <v>6</v>
      </c>
      <c r="AA245" s="78">
        <v>568</v>
      </c>
      <c r="AB245" s="78">
        <v>1</v>
      </c>
      <c r="AC245" s="77">
        <v>11519</v>
      </c>
      <c r="AD245" s="78">
        <v>7</v>
      </c>
      <c r="AE245" s="79"/>
      <c r="AF245" s="79"/>
      <c r="AG245" s="77">
        <v>167649</v>
      </c>
      <c r="AH245" s="79"/>
    </row>
    <row r="246" spans="1:34" s="70" customFormat="1" ht="24.75" customHeight="1" x14ac:dyDescent="0.2">
      <c r="A246" s="75">
        <v>48</v>
      </c>
      <c r="B246" s="76" t="s">
        <v>122</v>
      </c>
      <c r="C246" s="79"/>
      <c r="D246" s="79"/>
      <c r="E246" s="79"/>
      <c r="F246" s="79"/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  <c r="AA246" s="79"/>
      <c r="AB246" s="79"/>
      <c r="AC246" s="79"/>
      <c r="AD246" s="79"/>
      <c r="AE246" s="77">
        <v>30547</v>
      </c>
      <c r="AF246" s="79"/>
      <c r="AG246" s="77">
        <v>30547</v>
      </c>
      <c r="AH246" s="79"/>
    </row>
    <row r="247" spans="1:34" s="70" customFormat="1" ht="24.75" customHeight="1" x14ac:dyDescent="0.2">
      <c r="A247" s="75">
        <v>49</v>
      </c>
      <c r="B247" s="76" t="s">
        <v>123</v>
      </c>
      <c r="C247" s="79"/>
      <c r="D247" s="79"/>
      <c r="E247" s="79"/>
      <c r="F247" s="79"/>
      <c r="G247" s="79"/>
      <c r="H247" s="79"/>
      <c r="I247" s="79"/>
      <c r="J247" s="79"/>
      <c r="K247" s="77">
        <v>19376</v>
      </c>
      <c r="L247" s="78">
        <v>1</v>
      </c>
      <c r="M247" s="79"/>
      <c r="N247" s="79"/>
      <c r="O247" s="79"/>
      <c r="P247" s="79"/>
      <c r="Q247" s="79"/>
      <c r="R247" s="79"/>
      <c r="S247" s="77">
        <v>10292</v>
      </c>
      <c r="T247" s="78">
        <v>1</v>
      </c>
      <c r="U247" s="79"/>
      <c r="V247" s="79"/>
      <c r="W247" s="79"/>
      <c r="X247" s="79"/>
      <c r="Y247" s="78">
        <v>940</v>
      </c>
      <c r="Z247" s="78">
        <v>1</v>
      </c>
      <c r="AA247" s="79"/>
      <c r="AB247" s="79"/>
      <c r="AC247" s="77">
        <v>4790</v>
      </c>
      <c r="AD247" s="78">
        <v>3</v>
      </c>
      <c r="AE247" s="77">
        <v>16246</v>
      </c>
      <c r="AF247" s="79"/>
      <c r="AG247" s="77">
        <v>51644</v>
      </c>
      <c r="AH247" s="79"/>
    </row>
    <row r="248" spans="1:34" s="70" customFormat="1" ht="24.75" customHeight="1" x14ac:dyDescent="0.2">
      <c r="A248" s="75">
        <v>50</v>
      </c>
      <c r="B248" s="76" t="s">
        <v>124</v>
      </c>
      <c r="C248" s="79"/>
      <c r="D248" s="79"/>
      <c r="E248" s="77">
        <v>315324</v>
      </c>
      <c r="F248" s="78">
        <v>13</v>
      </c>
      <c r="G248" s="79"/>
      <c r="H248" s="79"/>
      <c r="I248" s="77">
        <v>139731</v>
      </c>
      <c r="J248" s="78">
        <v>8</v>
      </c>
      <c r="K248" s="77">
        <v>6220195</v>
      </c>
      <c r="L248" s="78">
        <v>293</v>
      </c>
      <c r="M248" s="79"/>
      <c r="N248" s="79"/>
      <c r="O248" s="77">
        <v>7665</v>
      </c>
      <c r="P248" s="78">
        <v>2</v>
      </c>
      <c r="Q248" s="79"/>
      <c r="R248" s="79"/>
      <c r="S248" s="77">
        <v>1346508</v>
      </c>
      <c r="T248" s="78">
        <v>120</v>
      </c>
      <c r="U248" s="79"/>
      <c r="V248" s="79"/>
      <c r="W248" s="79"/>
      <c r="X248" s="79"/>
      <c r="Y248" s="77">
        <v>629002</v>
      </c>
      <c r="Z248" s="78">
        <v>809</v>
      </c>
      <c r="AA248" s="77">
        <v>96840</v>
      </c>
      <c r="AB248" s="78">
        <v>132</v>
      </c>
      <c r="AC248" s="77">
        <v>944259</v>
      </c>
      <c r="AD248" s="78">
        <v>564</v>
      </c>
      <c r="AE248" s="77">
        <v>2109549</v>
      </c>
      <c r="AF248" s="79"/>
      <c r="AG248" s="77">
        <v>11809073</v>
      </c>
      <c r="AH248" s="79"/>
    </row>
    <row r="249" spans="1:34" s="70" customFormat="1" ht="24.75" customHeight="1" x14ac:dyDescent="0.2">
      <c r="A249" s="75">
        <v>51</v>
      </c>
      <c r="B249" s="76" t="s">
        <v>125</v>
      </c>
      <c r="C249" s="79"/>
      <c r="D249" s="79"/>
      <c r="E249" s="79"/>
      <c r="F249" s="79"/>
      <c r="G249" s="77">
        <v>21531</v>
      </c>
      <c r="H249" s="78">
        <v>1</v>
      </c>
      <c r="I249" s="79"/>
      <c r="J249" s="79"/>
      <c r="K249" s="77">
        <v>178928</v>
      </c>
      <c r="L249" s="78">
        <v>8</v>
      </c>
      <c r="M249" s="79"/>
      <c r="N249" s="79"/>
      <c r="O249" s="79"/>
      <c r="P249" s="79"/>
      <c r="Q249" s="79"/>
      <c r="R249" s="79"/>
      <c r="S249" s="77">
        <v>25206</v>
      </c>
      <c r="T249" s="78">
        <v>2</v>
      </c>
      <c r="U249" s="79"/>
      <c r="V249" s="79"/>
      <c r="W249" s="79"/>
      <c r="X249" s="79"/>
      <c r="Y249" s="77">
        <v>13725</v>
      </c>
      <c r="Z249" s="78">
        <v>18</v>
      </c>
      <c r="AA249" s="77">
        <v>1143</v>
      </c>
      <c r="AB249" s="78">
        <v>2</v>
      </c>
      <c r="AC249" s="77">
        <v>8138</v>
      </c>
      <c r="AD249" s="78">
        <v>5</v>
      </c>
      <c r="AE249" s="77">
        <v>20701</v>
      </c>
      <c r="AF249" s="79"/>
      <c r="AG249" s="77">
        <v>269372</v>
      </c>
      <c r="AH249" s="79"/>
    </row>
    <row r="250" spans="1:34" s="70" customFormat="1" ht="24.75" customHeight="1" x14ac:dyDescent="0.2">
      <c r="A250" s="75">
        <v>52</v>
      </c>
      <c r="B250" s="76" t="s">
        <v>126</v>
      </c>
      <c r="C250" s="79"/>
      <c r="D250" s="79"/>
      <c r="E250" s="77">
        <v>25919</v>
      </c>
      <c r="F250" s="78">
        <v>1</v>
      </c>
      <c r="G250" s="77">
        <v>171250</v>
      </c>
      <c r="H250" s="78">
        <v>3</v>
      </c>
      <c r="I250" s="77">
        <v>17524</v>
      </c>
      <c r="J250" s="78">
        <v>1</v>
      </c>
      <c r="K250" s="77">
        <v>462768</v>
      </c>
      <c r="L250" s="78">
        <v>19</v>
      </c>
      <c r="M250" s="79"/>
      <c r="N250" s="79"/>
      <c r="O250" s="79"/>
      <c r="P250" s="79"/>
      <c r="Q250" s="79"/>
      <c r="R250" s="79"/>
      <c r="S250" s="77">
        <v>123194</v>
      </c>
      <c r="T250" s="78">
        <v>11</v>
      </c>
      <c r="U250" s="79"/>
      <c r="V250" s="79"/>
      <c r="W250" s="79"/>
      <c r="X250" s="79"/>
      <c r="Y250" s="77">
        <v>17762</v>
      </c>
      <c r="Z250" s="78">
        <v>23</v>
      </c>
      <c r="AA250" s="77">
        <v>9066</v>
      </c>
      <c r="AB250" s="78">
        <v>12</v>
      </c>
      <c r="AC250" s="77">
        <v>48949</v>
      </c>
      <c r="AD250" s="78">
        <v>31</v>
      </c>
      <c r="AE250" s="77">
        <v>136024</v>
      </c>
      <c r="AF250" s="79"/>
      <c r="AG250" s="77">
        <v>1012456</v>
      </c>
      <c r="AH250" s="79"/>
    </row>
    <row r="251" spans="1:34" s="70" customFormat="1" ht="24.75" customHeight="1" x14ac:dyDescent="0.2">
      <c r="A251" s="75">
        <v>53</v>
      </c>
      <c r="B251" s="76" t="s">
        <v>127</v>
      </c>
      <c r="C251" s="79"/>
      <c r="D251" s="79"/>
      <c r="E251" s="79"/>
      <c r="F251" s="79"/>
      <c r="G251" s="77">
        <v>545630</v>
      </c>
      <c r="H251" s="78">
        <v>8</v>
      </c>
      <c r="I251" s="77">
        <v>13405</v>
      </c>
      <c r="J251" s="78">
        <v>1</v>
      </c>
      <c r="K251" s="77">
        <v>152934</v>
      </c>
      <c r="L251" s="78">
        <v>7</v>
      </c>
      <c r="M251" s="79"/>
      <c r="N251" s="79"/>
      <c r="O251" s="79"/>
      <c r="P251" s="79"/>
      <c r="Q251" s="79"/>
      <c r="R251" s="79"/>
      <c r="S251" s="77">
        <v>18421</v>
      </c>
      <c r="T251" s="78">
        <v>2</v>
      </c>
      <c r="U251" s="79"/>
      <c r="V251" s="79"/>
      <c r="W251" s="79"/>
      <c r="X251" s="79"/>
      <c r="Y251" s="77">
        <v>10942</v>
      </c>
      <c r="Z251" s="78">
        <v>14</v>
      </c>
      <c r="AA251" s="77">
        <v>1108</v>
      </c>
      <c r="AB251" s="78">
        <v>2</v>
      </c>
      <c r="AC251" s="77">
        <v>34915</v>
      </c>
      <c r="AD251" s="78">
        <v>22</v>
      </c>
      <c r="AE251" s="77">
        <v>27686</v>
      </c>
      <c r="AF251" s="79"/>
      <c r="AG251" s="77">
        <v>805041</v>
      </c>
      <c r="AH251" s="79"/>
    </row>
    <row r="252" spans="1:34" s="70" customFormat="1" ht="24.75" customHeight="1" x14ac:dyDescent="0.2">
      <c r="A252" s="75">
        <v>54</v>
      </c>
      <c r="B252" s="76" t="s">
        <v>128</v>
      </c>
      <c r="C252" s="79"/>
      <c r="D252" s="79"/>
      <c r="E252" s="79"/>
      <c r="F252" s="79"/>
      <c r="G252" s="79"/>
      <c r="H252" s="79"/>
      <c r="I252" s="77">
        <v>4042445</v>
      </c>
      <c r="J252" s="78">
        <v>78</v>
      </c>
      <c r="K252" s="77">
        <v>13543806</v>
      </c>
      <c r="L252" s="78">
        <v>602</v>
      </c>
      <c r="M252" s="79"/>
      <c r="N252" s="79"/>
      <c r="O252" s="77">
        <v>3178613</v>
      </c>
      <c r="P252" s="78">
        <v>85</v>
      </c>
      <c r="Q252" s="79"/>
      <c r="R252" s="79"/>
      <c r="S252" s="77">
        <v>3307857</v>
      </c>
      <c r="T252" s="78">
        <v>295</v>
      </c>
      <c r="U252" s="77">
        <v>333463</v>
      </c>
      <c r="V252" s="78">
        <v>155</v>
      </c>
      <c r="W252" s="79"/>
      <c r="X252" s="79"/>
      <c r="Y252" s="77">
        <v>1404764</v>
      </c>
      <c r="Z252" s="77">
        <v>1787</v>
      </c>
      <c r="AA252" s="77">
        <v>225864</v>
      </c>
      <c r="AB252" s="78">
        <v>307</v>
      </c>
      <c r="AC252" s="77">
        <v>3778314</v>
      </c>
      <c r="AD252" s="77">
        <v>2566</v>
      </c>
      <c r="AE252" s="77">
        <v>4225570</v>
      </c>
      <c r="AF252" s="79"/>
      <c r="AG252" s="77">
        <v>34040696</v>
      </c>
      <c r="AH252" s="79"/>
    </row>
    <row r="253" spans="1:34" s="70" customFormat="1" ht="24.75" customHeight="1" x14ac:dyDescent="0.2">
      <c r="A253" s="75">
        <v>55</v>
      </c>
      <c r="B253" s="76" t="s">
        <v>129</v>
      </c>
      <c r="C253" s="79"/>
      <c r="D253" s="79"/>
      <c r="E253" s="79"/>
      <c r="F253" s="79"/>
      <c r="G253" s="79"/>
      <c r="H253" s="79"/>
      <c r="I253" s="79"/>
      <c r="J253" s="79"/>
      <c r="K253" s="77">
        <v>24301</v>
      </c>
      <c r="L253" s="78">
        <v>1</v>
      </c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8">
        <v>524</v>
      </c>
      <c r="Z253" s="78">
        <v>1</v>
      </c>
      <c r="AA253" s="79"/>
      <c r="AB253" s="79"/>
      <c r="AC253" s="77">
        <v>11927</v>
      </c>
      <c r="AD253" s="78">
        <v>8</v>
      </c>
      <c r="AE253" s="79"/>
      <c r="AF253" s="79"/>
      <c r="AG253" s="77">
        <v>36752</v>
      </c>
      <c r="AH253" s="79"/>
    </row>
    <row r="254" spans="1:34" s="70" customFormat="1" ht="24.75" customHeight="1" x14ac:dyDescent="0.2">
      <c r="A254" s="75">
        <v>56</v>
      </c>
      <c r="B254" s="76" t="s">
        <v>130</v>
      </c>
      <c r="C254" s="79"/>
      <c r="D254" s="79"/>
      <c r="E254" s="77">
        <v>108990</v>
      </c>
      <c r="F254" s="78">
        <v>4</v>
      </c>
      <c r="G254" s="79"/>
      <c r="H254" s="79"/>
      <c r="I254" s="79"/>
      <c r="J254" s="79"/>
      <c r="K254" s="77">
        <v>2152746</v>
      </c>
      <c r="L254" s="78">
        <v>102</v>
      </c>
      <c r="M254" s="79"/>
      <c r="N254" s="79"/>
      <c r="O254" s="79"/>
      <c r="P254" s="79"/>
      <c r="Q254" s="79"/>
      <c r="R254" s="79"/>
      <c r="S254" s="77">
        <v>434123</v>
      </c>
      <c r="T254" s="78">
        <v>39</v>
      </c>
      <c r="U254" s="79"/>
      <c r="V254" s="79"/>
      <c r="W254" s="79"/>
      <c r="X254" s="79"/>
      <c r="Y254" s="77">
        <v>190988</v>
      </c>
      <c r="Z254" s="78">
        <v>245</v>
      </c>
      <c r="AA254" s="77">
        <v>25595</v>
      </c>
      <c r="AB254" s="78">
        <v>35</v>
      </c>
      <c r="AC254" s="77">
        <v>412845</v>
      </c>
      <c r="AD254" s="78">
        <v>256</v>
      </c>
      <c r="AE254" s="77">
        <v>702753</v>
      </c>
      <c r="AF254" s="79"/>
      <c r="AG254" s="77">
        <v>4028040</v>
      </c>
      <c r="AH254" s="79"/>
    </row>
    <row r="255" spans="1:34" s="70" customFormat="1" ht="24.75" customHeight="1" x14ac:dyDescent="0.2">
      <c r="A255" s="75">
        <v>57</v>
      </c>
      <c r="B255" s="76" t="s">
        <v>131</v>
      </c>
      <c r="C255" s="79"/>
      <c r="D255" s="79"/>
      <c r="E255" s="77">
        <v>215418</v>
      </c>
      <c r="F255" s="78">
        <v>9</v>
      </c>
      <c r="G255" s="79"/>
      <c r="H255" s="79"/>
      <c r="I255" s="77">
        <v>52703</v>
      </c>
      <c r="J255" s="78">
        <v>3</v>
      </c>
      <c r="K255" s="77">
        <v>3087667</v>
      </c>
      <c r="L255" s="78">
        <v>146</v>
      </c>
      <c r="M255" s="79"/>
      <c r="N255" s="79"/>
      <c r="O255" s="79"/>
      <c r="P255" s="79"/>
      <c r="Q255" s="79"/>
      <c r="R255" s="79"/>
      <c r="S255" s="77">
        <v>648844</v>
      </c>
      <c r="T255" s="78">
        <v>58</v>
      </c>
      <c r="U255" s="79"/>
      <c r="V255" s="79"/>
      <c r="W255" s="79"/>
      <c r="X255" s="79"/>
      <c r="Y255" s="77">
        <v>298896</v>
      </c>
      <c r="Z255" s="78">
        <v>389</v>
      </c>
      <c r="AA255" s="77">
        <v>45278</v>
      </c>
      <c r="AB255" s="78">
        <v>62</v>
      </c>
      <c r="AC255" s="77">
        <v>499077</v>
      </c>
      <c r="AD255" s="78">
        <v>319</v>
      </c>
      <c r="AE255" s="77">
        <v>1048934</v>
      </c>
      <c r="AF255" s="79"/>
      <c r="AG255" s="77">
        <v>5896817</v>
      </c>
      <c r="AH255" s="79"/>
    </row>
    <row r="256" spans="1:34" s="70" customFormat="1" ht="24.75" customHeight="1" x14ac:dyDescent="0.2">
      <c r="A256" s="75">
        <v>58</v>
      </c>
      <c r="B256" s="76" t="s">
        <v>132</v>
      </c>
      <c r="C256" s="79"/>
      <c r="D256" s="79"/>
      <c r="E256" s="79"/>
      <c r="F256" s="79"/>
      <c r="G256" s="79"/>
      <c r="H256" s="79"/>
      <c r="I256" s="77">
        <v>26821</v>
      </c>
      <c r="J256" s="78">
        <v>1</v>
      </c>
      <c r="K256" s="77">
        <v>3803460</v>
      </c>
      <c r="L256" s="78">
        <v>170</v>
      </c>
      <c r="M256" s="79"/>
      <c r="N256" s="79"/>
      <c r="O256" s="77">
        <v>4773</v>
      </c>
      <c r="P256" s="78">
        <v>1</v>
      </c>
      <c r="Q256" s="79"/>
      <c r="R256" s="79"/>
      <c r="S256" s="77">
        <v>938026</v>
      </c>
      <c r="T256" s="78">
        <v>84</v>
      </c>
      <c r="U256" s="79"/>
      <c r="V256" s="79"/>
      <c r="W256" s="79"/>
      <c r="X256" s="79"/>
      <c r="Y256" s="77">
        <v>395538</v>
      </c>
      <c r="Z256" s="78">
        <v>507</v>
      </c>
      <c r="AA256" s="77">
        <v>53622</v>
      </c>
      <c r="AB256" s="78">
        <v>73</v>
      </c>
      <c r="AC256" s="77">
        <v>684194</v>
      </c>
      <c r="AD256" s="78">
        <v>425</v>
      </c>
      <c r="AE256" s="77">
        <v>1219392</v>
      </c>
      <c r="AF256" s="79"/>
      <c r="AG256" s="77">
        <v>7125826</v>
      </c>
      <c r="AH256" s="79"/>
    </row>
    <row r="257" spans="1:34" s="70" customFormat="1" ht="24.75" customHeight="1" x14ac:dyDescent="0.2">
      <c r="A257" s="75">
        <v>59</v>
      </c>
      <c r="B257" s="76" t="s">
        <v>133</v>
      </c>
      <c r="C257" s="79"/>
      <c r="D257" s="79"/>
      <c r="E257" s="77">
        <v>78054</v>
      </c>
      <c r="F257" s="78">
        <v>3</v>
      </c>
      <c r="G257" s="79"/>
      <c r="H257" s="79"/>
      <c r="I257" s="79"/>
      <c r="J257" s="79"/>
      <c r="K257" s="77">
        <v>264312</v>
      </c>
      <c r="L257" s="78">
        <v>11</v>
      </c>
      <c r="M257" s="79"/>
      <c r="N257" s="79"/>
      <c r="O257" s="79"/>
      <c r="P257" s="79"/>
      <c r="Q257" s="79"/>
      <c r="R257" s="79"/>
      <c r="S257" s="77">
        <v>10520</v>
      </c>
      <c r="T257" s="78">
        <v>1</v>
      </c>
      <c r="U257" s="79"/>
      <c r="V257" s="79"/>
      <c r="W257" s="79"/>
      <c r="X257" s="79"/>
      <c r="Y257" s="77">
        <v>9173</v>
      </c>
      <c r="Z257" s="78">
        <v>12</v>
      </c>
      <c r="AA257" s="77">
        <v>1211</v>
      </c>
      <c r="AB257" s="78">
        <v>2</v>
      </c>
      <c r="AC257" s="77">
        <v>62189</v>
      </c>
      <c r="AD257" s="78">
        <v>39</v>
      </c>
      <c r="AE257" s="77">
        <v>74578</v>
      </c>
      <c r="AF257" s="79"/>
      <c r="AG257" s="77">
        <v>500037</v>
      </c>
      <c r="AH257" s="79"/>
    </row>
    <row r="258" spans="1:34" s="70" customFormat="1" ht="24.75" customHeight="1" x14ac:dyDescent="0.2">
      <c r="A258" s="75">
        <v>60</v>
      </c>
      <c r="B258" s="76" t="s">
        <v>134</v>
      </c>
      <c r="C258" s="79"/>
      <c r="D258" s="79"/>
      <c r="E258" s="79"/>
      <c r="F258" s="79"/>
      <c r="G258" s="79"/>
      <c r="H258" s="79"/>
      <c r="I258" s="79"/>
      <c r="J258" s="79"/>
      <c r="K258" s="77">
        <v>18423</v>
      </c>
      <c r="L258" s="78">
        <v>1</v>
      </c>
      <c r="M258" s="79"/>
      <c r="N258" s="79"/>
      <c r="O258" s="79"/>
      <c r="P258" s="79"/>
      <c r="Q258" s="79"/>
      <c r="R258" s="79"/>
      <c r="S258" s="77">
        <v>14573</v>
      </c>
      <c r="T258" s="78">
        <v>1</v>
      </c>
      <c r="U258" s="79"/>
      <c r="V258" s="79"/>
      <c r="W258" s="79"/>
      <c r="X258" s="79"/>
      <c r="Y258" s="77">
        <v>2368</v>
      </c>
      <c r="Z258" s="78">
        <v>3</v>
      </c>
      <c r="AA258" s="79"/>
      <c r="AB258" s="79"/>
      <c r="AC258" s="77">
        <v>7443</v>
      </c>
      <c r="AD258" s="78">
        <v>4</v>
      </c>
      <c r="AE258" s="77">
        <v>4366</v>
      </c>
      <c r="AF258" s="79"/>
      <c r="AG258" s="77">
        <v>47173</v>
      </c>
      <c r="AH258" s="79"/>
    </row>
    <row r="259" spans="1:34" s="70" customFormat="1" ht="24.75" customHeight="1" x14ac:dyDescent="0.2">
      <c r="A259" s="75">
        <v>61</v>
      </c>
      <c r="B259" s="76" t="s">
        <v>135</v>
      </c>
      <c r="C259" s="79"/>
      <c r="D259" s="79"/>
      <c r="E259" s="79"/>
      <c r="F259" s="79"/>
      <c r="G259" s="79"/>
      <c r="H259" s="79"/>
      <c r="I259" s="79"/>
      <c r="J259" s="79"/>
      <c r="K259" s="77">
        <v>16553</v>
      </c>
      <c r="L259" s="78">
        <v>1</v>
      </c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  <c r="AA259" s="79"/>
      <c r="AB259" s="79"/>
      <c r="AC259" s="77">
        <v>4761</v>
      </c>
      <c r="AD259" s="78">
        <v>3</v>
      </c>
      <c r="AE259" s="79"/>
      <c r="AF259" s="79"/>
      <c r="AG259" s="77">
        <v>21314</v>
      </c>
      <c r="AH259" s="79"/>
    </row>
    <row r="260" spans="1:34" s="70" customFormat="1" ht="36.75" customHeight="1" x14ac:dyDescent="0.2">
      <c r="A260" s="75">
        <v>62</v>
      </c>
      <c r="B260" s="76" t="s">
        <v>136</v>
      </c>
      <c r="C260" s="79"/>
      <c r="D260" s="79"/>
      <c r="E260" s="79"/>
      <c r="F260" s="79"/>
      <c r="G260" s="77">
        <v>690731</v>
      </c>
      <c r="H260" s="78">
        <v>11</v>
      </c>
      <c r="I260" s="77">
        <v>29494</v>
      </c>
      <c r="J260" s="78">
        <v>1</v>
      </c>
      <c r="K260" s="77">
        <v>463437</v>
      </c>
      <c r="L260" s="78">
        <v>19</v>
      </c>
      <c r="M260" s="79"/>
      <c r="N260" s="79"/>
      <c r="O260" s="79"/>
      <c r="P260" s="79"/>
      <c r="Q260" s="79"/>
      <c r="R260" s="79"/>
      <c r="S260" s="77">
        <v>34648</v>
      </c>
      <c r="T260" s="78">
        <v>3</v>
      </c>
      <c r="U260" s="79"/>
      <c r="V260" s="79"/>
      <c r="W260" s="79"/>
      <c r="X260" s="79"/>
      <c r="Y260" s="77">
        <v>10891</v>
      </c>
      <c r="Z260" s="78">
        <v>14</v>
      </c>
      <c r="AA260" s="77">
        <v>1951</v>
      </c>
      <c r="AB260" s="78">
        <v>3</v>
      </c>
      <c r="AC260" s="77">
        <v>46261</v>
      </c>
      <c r="AD260" s="78">
        <v>30</v>
      </c>
      <c r="AE260" s="77">
        <v>68143</v>
      </c>
      <c r="AF260" s="79"/>
      <c r="AG260" s="77">
        <v>1345556</v>
      </c>
      <c r="AH260" s="79"/>
    </row>
    <row r="261" spans="1:34" s="70" customFormat="1" ht="36.75" customHeight="1" x14ac:dyDescent="0.2">
      <c r="A261" s="75">
        <v>63</v>
      </c>
      <c r="B261" s="76" t="s">
        <v>137</v>
      </c>
      <c r="C261" s="79"/>
      <c r="D261" s="79"/>
      <c r="E261" s="79"/>
      <c r="F261" s="79"/>
      <c r="G261" s="79"/>
      <c r="H261" s="79"/>
      <c r="I261" s="79"/>
      <c r="J261" s="79"/>
      <c r="K261" s="77">
        <v>189132</v>
      </c>
      <c r="L261" s="78">
        <v>8</v>
      </c>
      <c r="M261" s="79"/>
      <c r="N261" s="79"/>
      <c r="O261" s="79"/>
      <c r="P261" s="79"/>
      <c r="Q261" s="79"/>
      <c r="R261" s="79"/>
      <c r="S261" s="77">
        <v>9007</v>
      </c>
      <c r="T261" s="78">
        <v>1</v>
      </c>
      <c r="U261" s="79"/>
      <c r="V261" s="79"/>
      <c r="W261" s="79"/>
      <c r="X261" s="79"/>
      <c r="Y261" s="77">
        <v>3580</v>
      </c>
      <c r="Z261" s="78">
        <v>5</v>
      </c>
      <c r="AA261" s="79"/>
      <c r="AB261" s="79"/>
      <c r="AC261" s="77">
        <v>11021</v>
      </c>
      <c r="AD261" s="78">
        <v>7</v>
      </c>
      <c r="AE261" s="77">
        <v>31122</v>
      </c>
      <c r="AF261" s="79"/>
      <c r="AG261" s="77">
        <v>243862</v>
      </c>
      <c r="AH261" s="79"/>
    </row>
    <row r="262" spans="1:34" s="70" customFormat="1" ht="24.75" customHeight="1" x14ac:dyDescent="0.2">
      <c r="A262" s="75">
        <v>64</v>
      </c>
      <c r="B262" s="76" t="s">
        <v>138</v>
      </c>
      <c r="C262" s="79"/>
      <c r="D262" s="79"/>
      <c r="E262" s="79"/>
      <c r="F262" s="79"/>
      <c r="G262" s="79"/>
      <c r="H262" s="79"/>
      <c r="I262" s="79"/>
      <c r="J262" s="79"/>
      <c r="K262" s="77">
        <v>137359</v>
      </c>
      <c r="L262" s="78">
        <v>7</v>
      </c>
      <c r="M262" s="79"/>
      <c r="N262" s="79"/>
      <c r="O262" s="79"/>
      <c r="P262" s="79"/>
      <c r="Q262" s="79"/>
      <c r="R262" s="79"/>
      <c r="S262" s="77">
        <v>17228</v>
      </c>
      <c r="T262" s="78">
        <v>2</v>
      </c>
      <c r="U262" s="79"/>
      <c r="V262" s="79"/>
      <c r="W262" s="79"/>
      <c r="X262" s="79"/>
      <c r="Y262" s="77">
        <v>1991</v>
      </c>
      <c r="Z262" s="78">
        <v>3</v>
      </c>
      <c r="AA262" s="79"/>
      <c r="AB262" s="79"/>
      <c r="AC262" s="77">
        <v>22364</v>
      </c>
      <c r="AD262" s="78">
        <v>14</v>
      </c>
      <c r="AE262" s="77">
        <v>35844</v>
      </c>
      <c r="AF262" s="79"/>
      <c r="AG262" s="77">
        <v>214786</v>
      </c>
      <c r="AH262" s="79"/>
    </row>
    <row r="263" spans="1:34" s="70" customFormat="1" ht="24.75" customHeight="1" x14ac:dyDescent="0.2">
      <c r="A263" s="75">
        <v>65</v>
      </c>
      <c r="B263" s="76" t="s">
        <v>139</v>
      </c>
      <c r="C263" s="79"/>
      <c r="D263" s="79"/>
      <c r="E263" s="79"/>
      <c r="F263" s="79"/>
      <c r="G263" s="79"/>
      <c r="H263" s="79"/>
      <c r="I263" s="79"/>
      <c r="J263" s="79"/>
      <c r="K263" s="77">
        <v>33997</v>
      </c>
      <c r="L263" s="78">
        <v>2</v>
      </c>
      <c r="M263" s="79"/>
      <c r="N263" s="79"/>
      <c r="O263" s="79"/>
      <c r="P263" s="79"/>
      <c r="Q263" s="79"/>
      <c r="R263" s="79"/>
      <c r="S263" s="77">
        <v>4585</v>
      </c>
      <c r="T263" s="78">
        <v>1</v>
      </c>
      <c r="U263" s="79"/>
      <c r="V263" s="79"/>
      <c r="W263" s="79"/>
      <c r="X263" s="79"/>
      <c r="Y263" s="77">
        <v>4399</v>
      </c>
      <c r="Z263" s="78">
        <v>6</v>
      </c>
      <c r="AA263" s="79"/>
      <c r="AB263" s="79"/>
      <c r="AC263" s="77">
        <v>22224</v>
      </c>
      <c r="AD263" s="78">
        <v>15</v>
      </c>
      <c r="AE263" s="77">
        <v>33873</v>
      </c>
      <c r="AF263" s="79"/>
      <c r="AG263" s="77">
        <v>99078</v>
      </c>
      <c r="AH263" s="79"/>
    </row>
    <row r="264" spans="1:34" s="70" customFormat="1" ht="24.75" customHeight="1" x14ac:dyDescent="0.2">
      <c r="A264" s="75">
        <v>66</v>
      </c>
      <c r="B264" s="76" t="s">
        <v>140</v>
      </c>
      <c r="C264" s="79"/>
      <c r="D264" s="79"/>
      <c r="E264" s="77">
        <v>126226</v>
      </c>
      <c r="F264" s="78">
        <v>5</v>
      </c>
      <c r="G264" s="79"/>
      <c r="H264" s="79"/>
      <c r="I264" s="77">
        <v>4953</v>
      </c>
      <c r="J264" s="78">
        <v>1</v>
      </c>
      <c r="K264" s="77">
        <v>4106695</v>
      </c>
      <c r="L264" s="78">
        <v>194</v>
      </c>
      <c r="M264" s="79"/>
      <c r="N264" s="79"/>
      <c r="O264" s="79"/>
      <c r="P264" s="79"/>
      <c r="Q264" s="79"/>
      <c r="R264" s="79"/>
      <c r="S264" s="77">
        <v>952453</v>
      </c>
      <c r="T264" s="78">
        <v>85</v>
      </c>
      <c r="U264" s="79"/>
      <c r="V264" s="79"/>
      <c r="W264" s="79"/>
      <c r="X264" s="79"/>
      <c r="Y264" s="77">
        <v>458485</v>
      </c>
      <c r="Z264" s="78">
        <v>594</v>
      </c>
      <c r="AA264" s="77">
        <v>69541</v>
      </c>
      <c r="AB264" s="78">
        <v>95</v>
      </c>
      <c r="AC264" s="77">
        <v>686224</v>
      </c>
      <c r="AD264" s="78">
        <v>425</v>
      </c>
      <c r="AE264" s="77">
        <v>1310443</v>
      </c>
      <c r="AF264" s="79"/>
      <c r="AG264" s="77">
        <v>7715020</v>
      </c>
      <c r="AH264" s="79"/>
    </row>
    <row r="265" spans="1:34" s="70" customFormat="1" ht="24.75" customHeight="1" x14ac:dyDescent="0.2">
      <c r="A265" s="75">
        <v>67</v>
      </c>
      <c r="B265" s="76" t="s">
        <v>141</v>
      </c>
      <c r="C265" s="79"/>
      <c r="D265" s="79"/>
      <c r="E265" s="77">
        <v>78711</v>
      </c>
      <c r="F265" s="78">
        <v>3</v>
      </c>
      <c r="G265" s="77">
        <v>1121158</v>
      </c>
      <c r="H265" s="78">
        <v>17</v>
      </c>
      <c r="I265" s="77">
        <v>11330</v>
      </c>
      <c r="J265" s="78">
        <v>1</v>
      </c>
      <c r="K265" s="77">
        <v>3803072</v>
      </c>
      <c r="L265" s="78">
        <v>161</v>
      </c>
      <c r="M265" s="79"/>
      <c r="N265" s="79"/>
      <c r="O265" s="79"/>
      <c r="P265" s="79"/>
      <c r="Q265" s="79"/>
      <c r="R265" s="79"/>
      <c r="S265" s="77">
        <v>857091</v>
      </c>
      <c r="T265" s="78">
        <v>76</v>
      </c>
      <c r="U265" s="79"/>
      <c r="V265" s="79"/>
      <c r="W265" s="79"/>
      <c r="X265" s="79"/>
      <c r="Y265" s="77">
        <v>297796</v>
      </c>
      <c r="Z265" s="78">
        <v>380</v>
      </c>
      <c r="AA265" s="77">
        <v>40053</v>
      </c>
      <c r="AB265" s="78">
        <v>55</v>
      </c>
      <c r="AC265" s="77">
        <v>553131</v>
      </c>
      <c r="AD265" s="78">
        <v>361</v>
      </c>
      <c r="AE265" s="77">
        <v>1118338</v>
      </c>
      <c r="AF265" s="79"/>
      <c r="AG265" s="77">
        <v>7880680</v>
      </c>
      <c r="AH265" s="79"/>
    </row>
    <row r="266" spans="1:34" s="70" customFormat="1" ht="24.75" customHeight="1" x14ac:dyDescent="0.2">
      <c r="A266" s="75">
        <v>68</v>
      </c>
      <c r="B266" s="76" t="s">
        <v>142</v>
      </c>
      <c r="C266" s="79"/>
      <c r="D266" s="79"/>
      <c r="E266" s="79"/>
      <c r="F266" s="79"/>
      <c r="G266" s="79"/>
      <c r="H266" s="79"/>
      <c r="I266" s="79"/>
      <c r="J266" s="79"/>
      <c r="K266" s="77">
        <v>59007</v>
      </c>
      <c r="L266" s="78">
        <v>3</v>
      </c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7">
        <v>1589</v>
      </c>
      <c r="Z266" s="78">
        <v>2</v>
      </c>
      <c r="AA266" s="79"/>
      <c r="AB266" s="79"/>
      <c r="AC266" s="77">
        <v>9660</v>
      </c>
      <c r="AD266" s="78">
        <v>6</v>
      </c>
      <c r="AE266" s="77">
        <v>24640</v>
      </c>
      <c r="AF266" s="79"/>
      <c r="AG266" s="77">
        <v>94896</v>
      </c>
      <c r="AH266" s="79"/>
    </row>
    <row r="267" spans="1:34" s="70" customFormat="1" ht="48.75" customHeight="1" x14ac:dyDescent="0.2">
      <c r="A267" s="75">
        <v>69</v>
      </c>
      <c r="B267" s="76" t="s">
        <v>143</v>
      </c>
      <c r="C267" s="79"/>
      <c r="D267" s="79"/>
      <c r="E267" s="79"/>
      <c r="F267" s="79"/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7">
        <v>254152</v>
      </c>
      <c r="T267" s="78">
        <v>23</v>
      </c>
      <c r="U267" s="79"/>
      <c r="V267" s="79"/>
      <c r="W267" s="79"/>
      <c r="X267" s="79"/>
      <c r="Y267" s="77">
        <v>57988</v>
      </c>
      <c r="Z267" s="78">
        <v>94</v>
      </c>
      <c r="AA267" s="77">
        <v>15213</v>
      </c>
      <c r="AB267" s="78">
        <v>21</v>
      </c>
      <c r="AC267" s="77">
        <v>19946</v>
      </c>
      <c r="AD267" s="78">
        <v>5</v>
      </c>
      <c r="AE267" s="79"/>
      <c r="AF267" s="79"/>
      <c r="AG267" s="77">
        <v>347299</v>
      </c>
      <c r="AH267" s="79"/>
    </row>
    <row r="268" spans="1:34" s="70" customFormat="1" ht="48.75" customHeight="1" x14ac:dyDescent="0.2">
      <c r="A268" s="75">
        <v>70</v>
      </c>
      <c r="B268" s="76" t="s">
        <v>144</v>
      </c>
      <c r="C268" s="79"/>
      <c r="D268" s="79"/>
      <c r="E268" s="79"/>
      <c r="F268" s="79"/>
      <c r="G268" s="77">
        <v>160700</v>
      </c>
      <c r="H268" s="78">
        <v>5</v>
      </c>
      <c r="I268" s="77">
        <v>23406</v>
      </c>
      <c r="J268" s="78">
        <v>1</v>
      </c>
      <c r="K268" s="77">
        <v>600435</v>
      </c>
      <c r="L268" s="78">
        <v>24</v>
      </c>
      <c r="M268" s="79"/>
      <c r="N268" s="79"/>
      <c r="O268" s="79"/>
      <c r="P268" s="79"/>
      <c r="Q268" s="79"/>
      <c r="R268" s="79"/>
      <c r="S268" s="77">
        <v>81245</v>
      </c>
      <c r="T268" s="78">
        <v>7</v>
      </c>
      <c r="U268" s="79"/>
      <c r="V268" s="79"/>
      <c r="W268" s="79"/>
      <c r="X268" s="79"/>
      <c r="Y268" s="77">
        <v>47828</v>
      </c>
      <c r="Z268" s="78">
        <v>63</v>
      </c>
      <c r="AA268" s="77">
        <v>6689</v>
      </c>
      <c r="AB268" s="78">
        <v>9</v>
      </c>
      <c r="AC268" s="77">
        <v>15534</v>
      </c>
      <c r="AD268" s="78">
        <v>4</v>
      </c>
      <c r="AE268" s="79"/>
      <c r="AF268" s="79"/>
      <c r="AG268" s="77">
        <v>935837</v>
      </c>
      <c r="AH268" s="79"/>
    </row>
    <row r="269" spans="1:34" s="70" customFormat="1" ht="36.75" customHeight="1" x14ac:dyDescent="0.2">
      <c r="A269" s="75">
        <v>71</v>
      </c>
      <c r="B269" s="76" t="s">
        <v>145</v>
      </c>
      <c r="C269" s="79"/>
      <c r="D269" s="79"/>
      <c r="E269" s="79"/>
      <c r="F269" s="79"/>
      <c r="G269" s="79"/>
      <c r="H269" s="79"/>
      <c r="I269" s="79"/>
      <c r="J269" s="79"/>
      <c r="K269" s="77">
        <v>387408</v>
      </c>
      <c r="L269" s="78">
        <v>18</v>
      </c>
      <c r="M269" s="79"/>
      <c r="N269" s="79"/>
      <c r="O269" s="77">
        <v>5110</v>
      </c>
      <c r="P269" s="78">
        <v>1</v>
      </c>
      <c r="Q269" s="79"/>
      <c r="R269" s="79"/>
      <c r="S269" s="77">
        <v>115787</v>
      </c>
      <c r="T269" s="78">
        <v>10</v>
      </c>
      <c r="U269" s="79"/>
      <c r="V269" s="79"/>
      <c r="W269" s="79"/>
      <c r="X269" s="79"/>
      <c r="Y269" s="77">
        <v>62792</v>
      </c>
      <c r="Z269" s="78">
        <v>80</v>
      </c>
      <c r="AA269" s="77">
        <v>6045</v>
      </c>
      <c r="AB269" s="78">
        <v>8</v>
      </c>
      <c r="AC269" s="79"/>
      <c r="AD269" s="79"/>
      <c r="AE269" s="79"/>
      <c r="AF269" s="79"/>
      <c r="AG269" s="77">
        <v>577142</v>
      </c>
      <c r="AH269" s="79"/>
    </row>
    <row r="270" spans="1:34" s="70" customFormat="1" ht="36.75" customHeight="1" x14ac:dyDescent="0.2">
      <c r="A270" s="75">
        <v>72</v>
      </c>
      <c r="B270" s="76" t="s">
        <v>146</v>
      </c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7">
        <v>2568</v>
      </c>
      <c r="Z270" s="78">
        <v>3</v>
      </c>
      <c r="AA270" s="79"/>
      <c r="AB270" s="79"/>
      <c r="AC270" s="79"/>
      <c r="AD270" s="79"/>
      <c r="AE270" s="79"/>
      <c r="AF270" s="79"/>
      <c r="AG270" s="77">
        <v>2568</v>
      </c>
      <c r="AH270" s="79"/>
    </row>
    <row r="271" spans="1:34" s="70" customFormat="1" ht="36.75" customHeight="1" x14ac:dyDescent="0.2">
      <c r="A271" s="75">
        <v>73</v>
      </c>
      <c r="B271" s="76" t="s">
        <v>164</v>
      </c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79"/>
      <c r="R271" s="79"/>
      <c r="S271" s="77">
        <v>6331</v>
      </c>
      <c r="T271" s="78">
        <v>1</v>
      </c>
      <c r="U271" s="79"/>
      <c r="V271" s="79"/>
      <c r="W271" s="79"/>
      <c r="X271" s="79"/>
      <c r="Y271" s="77">
        <v>1209</v>
      </c>
      <c r="Z271" s="78">
        <v>2</v>
      </c>
      <c r="AA271" s="79"/>
      <c r="AB271" s="79"/>
      <c r="AC271" s="79"/>
      <c r="AD271" s="79"/>
      <c r="AE271" s="79"/>
      <c r="AF271" s="79"/>
      <c r="AG271" s="77">
        <v>7540</v>
      </c>
      <c r="AH271" s="79"/>
    </row>
    <row r="272" spans="1:34" s="70" customFormat="1" ht="12.75" customHeight="1" x14ac:dyDescent="0.2">
      <c r="A272" s="75">
        <v>74</v>
      </c>
      <c r="B272" s="76" t="s">
        <v>147</v>
      </c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7">
        <v>96763</v>
      </c>
      <c r="N272" s="78">
        <v>8</v>
      </c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  <c r="AA272" s="79"/>
      <c r="AB272" s="79"/>
      <c r="AC272" s="79"/>
      <c r="AD272" s="79"/>
      <c r="AE272" s="79"/>
      <c r="AF272" s="79"/>
      <c r="AG272" s="77">
        <v>96763</v>
      </c>
      <c r="AH272" s="79"/>
    </row>
    <row r="273" spans="1:34" s="70" customFormat="1" ht="36.75" customHeight="1" x14ac:dyDescent="0.2">
      <c r="A273" s="75">
        <v>75</v>
      </c>
      <c r="B273" s="76" t="s">
        <v>148</v>
      </c>
      <c r="C273" s="79"/>
      <c r="D273" s="79"/>
      <c r="E273" s="79"/>
      <c r="F273" s="79"/>
      <c r="G273" s="79"/>
      <c r="H273" s="79"/>
      <c r="I273" s="79"/>
      <c r="J273" s="79"/>
      <c r="K273" s="77">
        <v>25327</v>
      </c>
      <c r="L273" s="78">
        <v>1</v>
      </c>
      <c r="M273" s="79"/>
      <c r="N273" s="79"/>
      <c r="O273" s="79"/>
      <c r="P273" s="79"/>
      <c r="Q273" s="79"/>
      <c r="R273" s="79"/>
      <c r="S273" s="77">
        <v>5988</v>
      </c>
      <c r="T273" s="78">
        <v>1</v>
      </c>
      <c r="U273" s="79"/>
      <c r="V273" s="79"/>
      <c r="W273" s="79"/>
      <c r="X273" s="79"/>
      <c r="Y273" s="79"/>
      <c r="Z273" s="79"/>
      <c r="AA273" s="78">
        <v>857</v>
      </c>
      <c r="AB273" s="78">
        <v>1</v>
      </c>
      <c r="AC273" s="79"/>
      <c r="AD273" s="79"/>
      <c r="AE273" s="79"/>
      <c r="AF273" s="79"/>
      <c r="AG273" s="77">
        <v>32172</v>
      </c>
      <c r="AH273" s="79"/>
    </row>
    <row r="274" spans="1:34" s="70" customFormat="1" ht="36.75" customHeight="1" x14ac:dyDescent="0.2">
      <c r="A274" s="75">
        <v>76</v>
      </c>
      <c r="B274" s="76" t="s">
        <v>149</v>
      </c>
      <c r="C274" s="79"/>
      <c r="D274" s="79"/>
      <c r="E274" s="79"/>
      <c r="F274" s="79"/>
      <c r="G274" s="79"/>
      <c r="H274" s="79"/>
      <c r="I274" s="79"/>
      <c r="J274" s="79"/>
      <c r="K274" s="77">
        <v>187459</v>
      </c>
      <c r="L274" s="78">
        <v>11</v>
      </c>
      <c r="M274" s="79"/>
      <c r="N274" s="79"/>
      <c r="O274" s="79"/>
      <c r="P274" s="79"/>
      <c r="Q274" s="79"/>
      <c r="R274" s="79"/>
      <c r="S274" s="77">
        <v>63400</v>
      </c>
      <c r="T274" s="78">
        <v>6</v>
      </c>
      <c r="U274" s="79"/>
      <c r="V274" s="79"/>
      <c r="W274" s="79"/>
      <c r="X274" s="79"/>
      <c r="Y274" s="77">
        <v>79703</v>
      </c>
      <c r="Z274" s="78">
        <v>108</v>
      </c>
      <c r="AA274" s="77">
        <v>23105</v>
      </c>
      <c r="AB274" s="78">
        <v>32</v>
      </c>
      <c r="AC274" s="79"/>
      <c r="AD274" s="79"/>
      <c r="AE274" s="79"/>
      <c r="AF274" s="79"/>
      <c r="AG274" s="77">
        <v>353667</v>
      </c>
      <c r="AH274" s="79"/>
    </row>
    <row r="275" spans="1:34" s="70" customFormat="1" ht="36.75" customHeight="1" x14ac:dyDescent="0.2">
      <c r="A275" s="75">
        <v>77</v>
      </c>
      <c r="B275" s="76" t="s">
        <v>150</v>
      </c>
      <c r="C275" s="79"/>
      <c r="D275" s="79"/>
      <c r="E275" s="79"/>
      <c r="F275" s="79"/>
      <c r="G275" s="79"/>
      <c r="H275" s="79"/>
      <c r="I275" s="79"/>
      <c r="J275" s="79"/>
      <c r="K275" s="77">
        <v>46542</v>
      </c>
      <c r="L275" s="78">
        <v>3</v>
      </c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7">
        <v>33495</v>
      </c>
      <c r="Z275" s="78">
        <v>43</v>
      </c>
      <c r="AA275" s="77">
        <v>4781</v>
      </c>
      <c r="AB275" s="78">
        <v>7</v>
      </c>
      <c r="AC275" s="77">
        <v>4803</v>
      </c>
      <c r="AD275" s="78">
        <v>2</v>
      </c>
      <c r="AE275" s="79"/>
      <c r="AF275" s="79"/>
      <c r="AG275" s="77">
        <v>89621</v>
      </c>
      <c r="AH275" s="79"/>
    </row>
    <row r="276" spans="1:34" s="70" customFormat="1" ht="24.75" customHeight="1" x14ac:dyDescent="0.2">
      <c r="A276" s="75">
        <v>78</v>
      </c>
      <c r="B276" s="76" t="s">
        <v>151</v>
      </c>
      <c r="C276" s="79"/>
      <c r="D276" s="79"/>
      <c r="E276" s="79"/>
      <c r="F276" s="79"/>
      <c r="G276" s="79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7">
        <v>1833699</v>
      </c>
      <c r="V276" s="78">
        <v>14</v>
      </c>
      <c r="W276" s="79"/>
      <c r="X276" s="79"/>
      <c r="Y276" s="79"/>
      <c r="Z276" s="79"/>
      <c r="AA276" s="79"/>
      <c r="AB276" s="79"/>
      <c r="AC276" s="79"/>
      <c r="AD276" s="79"/>
      <c r="AE276" s="79"/>
      <c r="AF276" s="79"/>
      <c r="AG276" s="77">
        <v>1833699</v>
      </c>
      <c r="AH276" s="79"/>
    </row>
    <row r="277" spans="1:34" s="70" customFormat="1" ht="24.75" customHeight="1" x14ac:dyDescent="0.2">
      <c r="A277" s="75">
        <v>79</v>
      </c>
      <c r="B277" s="76" t="s">
        <v>152</v>
      </c>
      <c r="C277" s="79"/>
      <c r="D277" s="79"/>
      <c r="E277" s="79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7">
        <v>317579</v>
      </c>
      <c r="R277" s="78">
        <v>4</v>
      </c>
      <c r="S277" s="79"/>
      <c r="T277" s="79"/>
      <c r="U277" s="79"/>
      <c r="V277" s="79"/>
      <c r="W277" s="79"/>
      <c r="X277" s="79"/>
      <c r="Y277" s="79"/>
      <c r="Z277" s="79"/>
      <c r="AA277" s="79"/>
      <c r="AB277" s="79"/>
      <c r="AC277" s="79"/>
      <c r="AD277" s="79"/>
      <c r="AE277" s="79"/>
      <c r="AF277" s="79"/>
      <c r="AG277" s="77">
        <v>317579</v>
      </c>
      <c r="AH277" s="79"/>
    </row>
    <row r="278" spans="1:34" s="70" customFormat="1" ht="24.75" customHeight="1" x14ac:dyDescent="0.2">
      <c r="A278" s="75">
        <v>80</v>
      </c>
      <c r="B278" s="76" t="s">
        <v>153</v>
      </c>
      <c r="C278" s="79"/>
      <c r="D278" s="79"/>
      <c r="E278" s="79"/>
      <c r="F278" s="79"/>
      <c r="G278" s="79"/>
      <c r="H278" s="79"/>
      <c r="I278" s="79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7">
        <v>10679121</v>
      </c>
      <c r="V278" s="78">
        <v>120</v>
      </c>
      <c r="W278" s="79"/>
      <c r="X278" s="79"/>
      <c r="Y278" s="79"/>
      <c r="Z278" s="79"/>
      <c r="AA278" s="79"/>
      <c r="AB278" s="79"/>
      <c r="AC278" s="79"/>
      <c r="AD278" s="79"/>
      <c r="AE278" s="79"/>
      <c r="AF278" s="79"/>
      <c r="AG278" s="77">
        <v>10679121</v>
      </c>
      <c r="AH278" s="79"/>
    </row>
    <row r="279" spans="1:34" s="70" customFormat="1" ht="24.75" customHeight="1" x14ac:dyDescent="0.2">
      <c r="A279" s="75">
        <v>81</v>
      </c>
      <c r="B279" s="76" t="s">
        <v>154</v>
      </c>
      <c r="C279" s="79"/>
      <c r="D279" s="79"/>
      <c r="E279" s="79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7">
        <v>86808</v>
      </c>
      <c r="R279" s="78">
        <v>1</v>
      </c>
      <c r="S279" s="79"/>
      <c r="T279" s="79"/>
      <c r="U279" s="79"/>
      <c r="V279" s="79"/>
      <c r="W279" s="79"/>
      <c r="X279" s="79"/>
      <c r="Y279" s="79"/>
      <c r="Z279" s="79"/>
      <c r="AA279" s="79"/>
      <c r="AB279" s="79"/>
      <c r="AC279" s="79"/>
      <c r="AD279" s="79"/>
      <c r="AE279" s="79"/>
      <c r="AF279" s="79"/>
      <c r="AG279" s="77">
        <v>86808</v>
      </c>
      <c r="AH279" s="79"/>
    </row>
    <row r="280" spans="1:34" s="70" customFormat="1" ht="12.75" customHeight="1" x14ac:dyDescent="0.2">
      <c r="A280" s="75">
        <v>82</v>
      </c>
      <c r="B280" s="76" t="s">
        <v>155</v>
      </c>
      <c r="C280" s="79"/>
      <c r="D280" s="79"/>
      <c r="E280" s="79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7">
        <v>171148</v>
      </c>
      <c r="R280" s="78">
        <v>2</v>
      </c>
      <c r="S280" s="79"/>
      <c r="T280" s="79"/>
      <c r="U280" s="77">
        <v>10786</v>
      </c>
      <c r="V280" s="78">
        <v>3</v>
      </c>
      <c r="W280" s="79"/>
      <c r="X280" s="79"/>
      <c r="Y280" s="79"/>
      <c r="Z280" s="79"/>
      <c r="AA280" s="79"/>
      <c r="AB280" s="79"/>
      <c r="AC280" s="79"/>
      <c r="AD280" s="79"/>
      <c r="AE280" s="79"/>
      <c r="AF280" s="79"/>
      <c r="AG280" s="77">
        <v>181934</v>
      </c>
      <c r="AH280" s="79"/>
    </row>
    <row r="281" spans="1:34" s="70" customFormat="1" ht="24.75" customHeight="1" x14ac:dyDescent="0.2">
      <c r="A281" s="75">
        <v>83</v>
      </c>
      <c r="B281" s="76" t="s">
        <v>156</v>
      </c>
      <c r="C281" s="77">
        <v>89657</v>
      </c>
      <c r="D281" s="78">
        <v>5</v>
      </c>
      <c r="E281" s="79"/>
      <c r="F281" s="79"/>
      <c r="G281" s="79"/>
      <c r="H281" s="79"/>
      <c r="I281" s="79"/>
      <c r="J281" s="79"/>
      <c r="K281" s="79"/>
      <c r="L281" s="79"/>
      <c r="M281" s="77">
        <v>48750</v>
      </c>
      <c r="N281" s="78">
        <v>3</v>
      </c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  <c r="AA281" s="79"/>
      <c r="AB281" s="79"/>
      <c r="AC281" s="79"/>
      <c r="AD281" s="79"/>
      <c r="AE281" s="79"/>
      <c r="AF281" s="79"/>
      <c r="AG281" s="77">
        <v>138407</v>
      </c>
      <c r="AH281" s="79"/>
    </row>
    <row r="282" spans="1:34" s="70" customFormat="1" ht="12.75" customHeight="1" x14ac:dyDescent="0.2">
      <c r="A282" s="75">
        <v>84</v>
      </c>
      <c r="B282" s="76" t="s">
        <v>157</v>
      </c>
      <c r="C282" s="77">
        <v>1567193</v>
      </c>
      <c r="D282" s="78">
        <v>31</v>
      </c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  <c r="AA282" s="79"/>
      <c r="AB282" s="79"/>
      <c r="AC282" s="79"/>
      <c r="AD282" s="79"/>
      <c r="AE282" s="79"/>
      <c r="AF282" s="79"/>
      <c r="AG282" s="77">
        <v>1567193</v>
      </c>
      <c r="AH282" s="79"/>
    </row>
    <row r="283" spans="1:34" s="70" customFormat="1" ht="24.75" customHeight="1" x14ac:dyDescent="0.2">
      <c r="A283" s="75">
        <v>85</v>
      </c>
      <c r="B283" s="76" t="s">
        <v>158</v>
      </c>
      <c r="C283" s="79"/>
      <c r="D283" s="79"/>
      <c r="E283" s="79"/>
      <c r="F283" s="79"/>
      <c r="G283" s="79"/>
      <c r="H283" s="79"/>
      <c r="I283" s="7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7">
        <v>1087923</v>
      </c>
      <c r="X283" s="78">
        <v>369</v>
      </c>
      <c r="Y283" s="79"/>
      <c r="Z283" s="79"/>
      <c r="AA283" s="79"/>
      <c r="AB283" s="79"/>
      <c r="AC283" s="79"/>
      <c r="AD283" s="79"/>
      <c r="AE283" s="79"/>
      <c r="AF283" s="79"/>
      <c r="AG283" s="77">
        <v>1087923</v>
      </c>
      <c r="AH283" s="79"/>
    </row>
    <row r="284" spans="1:34" s="70" customFormat="1" ht="36.75" customHeight="1" x14ac:dyDescent="0.2">
      <c r="A284" s="75">
        <v>86</v>
      </c>
      <c r="B284" s="76" t="s">
        <v>159</v>
      </c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7">
        <v>116722</v>
      </c>
      <c r="V284" s="78">
        <v>20</v>
      </c>
      <c r="W284" s="79"/>
      <c r="X284" s="79"/>
      <c r="Y284" s="79"/>
      <c r="Z284" s="79"/>
      <c r="AA284" s="79"/>
      <c r="AB284" s="79"/>
      <c r="AC284" s="79"/>
      <c r="AD284" s="79"/>
      <c r="AE284" s="79"/>
      <c r="AF284" s="79"/>
      <c r="AG284" s="77">
        <v>116722</v>
      </c>
      <c r="AH284" s="79"/>
    </row>
    <row r="285" spans="1:34" s="70" customFormat="1" ht="12.75" customHeight="1" x14ac:dyDescent="0.2">
      <c r="A285" s="75">
        <v>87</v>
      </c>
      <c r="B285" s="76" t="s">
        <v>160</v>
      </c>
      <c r="C285" s="79"/>
      <c r="D285" s="79"/>
      <c r="E285" s="79"/>
      <c r="F285" s="79"/>
      <c r="G285" s="79"/>
      <c r="H285" s="79"/>
      <c r="I285" s="79"/>
      <c r="J285" s="79"/>
      <c r="K285" s="79"/>
      <c r="L285" s="79"/>
      <c r="M285" s="79"/>
      <c r="N285" s="79"/>
      <c r="O285" s="79"/>
      <c r="P285" s="79"/>
      <c r="Q285" s="77">
        <v>145088</v>
      </c>
      <c r="R285" s="78">
        <v>2</v>
      </c>
      <c r="S285" s="79"/>
      <c r="T285" s="79"/>
      <c r="U285" s="79"/>
      <c r="V285" s="79"/>
      <c r="W285" s="79"/>
      <c r="X285" s="79"/>
      <c r="Y285" s="79"/>
      <c r="Z285" s="79"/>
      <c r="AA285" s="79"/>
      <c r="AB285" s="79"/>
      <c r="AC285" s="79"/>
      <c r="AD285" s="79"/>
      <c r="AE285" s="79"/>
      <c r="AF285" s="79"/>
      <c r="AG285" s="77">
        <v>145088</v>
      </c>
      <c r="AH285" s="78">
        <v>2</v>
      </c>
    </row>
    <row r="286" spans="1:34" s="70" customFormat="1" ht="12" customHeight="1" x14ac:dyDescent="0.2">
      <c r="A286" s="187" t="s">
        <v>161</v>
      </c>
      <c r="B286" s="187"/>
      <c r="C286" s="77">
        <v>7605457</v>
      </c>
      <c r="D286" s="78">
        <v>188</v>
      </c>
      <c r="E286" s="77">
        <v>16768297</v>
      </c>
      <c r="F286" s="78">
        <v>536</v>
      </c>
      <c r="G286" s="77">
        <v>72695011</v>
      </c>
      <c r="H286" s="77">
        <v>2113</v>
      </c>
      <c r="I286" s="77">
        <v>40601526</v>
      </c>
      <c r="J286" s="79">
        <v>490</v>
      </c>
      <c r="K286" s="77">
        <v>127002869</v>
      </c>
      <c r="L286" s="77">
        <v>5260</v>
      </c>
      <c r="M286" s="77">
        <v>1469488</v>
      </c>
      <c r="N286" s="78">
        <v>70</v>
      </c>
      <c r="O286" s="77">
        <v>28648840</v>
      </c>
      <c r="P286" s="78">
        <v>351</v>
      </c>
      <c r="Q286" s="77">
        <v>10400077</v>
      </c>
      <c r="R286" s="78">
        <v>244</v>
      </c>
      <c r="S286" s="77">
        <v>27330769</v>
      </c>
      <c r="T286" s="77">
        <v>2410</v>
      </c>
      <c r="U286" s="77">
        <v>23099571</v>
      </c>
      <c r="V286" s="77">
        <v>4624</v>
      </c>
      <c r="W286" s="77">
        <v>2117365</v>
      </c>
      <c r="X286" s="77">
        <v>1844</v>
      </c>
      <c r="Y286" s="77">
        <v>11104675</v>
      </c>
      <c r="Z286" s="77">
        <v>14180</v>
      </c>
      <c r="AA286" s="77">
        <v>1774131</v>
      </c>
      <c r="AB286" s="77">
        <v>2415</v>
      </c>
      <c r="AC286" s="77">
        <v>21900200</v>
      </c>
      <c r="AD286" s="77">
        <v>14224</v>
      </c>
      <c r="AE286" s="77">
        <v>36418141</v>
      </c>
      <c r="AF286" s="78">
        <v>26</v>
      </c>
      <c r="AG286" s="77">
        <v>428936417</v>
      </c>
      <c r="AH286" s="77">
        <v>47950</v>
      </c>
    </row>
    <row r="287" spans="1:34" ht="51" customHeight="1" x14ac:dyDescent="0.25">
      <c r="AC287" s="154" t="s">
        <v>202</v>
      </c>
      <c r="AD287" s="154"/>
      <c r="AE287" s="154"/>
      <c r="AF287" s="154"/>
      <c r="AG287" s="154"/>
      <c r="AH287" s="154"/>
    </row>
    <row r="288" spans="1:34" ht="15.75" customHeight="1" x14ac:dyDescent="0.25">
      <c r="A288" s="163" t="s">
        <v>167</v>
      </c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  <c r="AC288" s="163"/>
      <c r="AD288" s="163"/>
      <c r="AE288" s="163"/>
      <c r="AF288" s="163"/>
      <c r="AG288" s="163"/>
    </row>
    <row r="289" spans="1:34" ht="15" customHeight="1" x14ac:dyDescent="0.25">
      <c r="A289" s="171" t="s">
        <v>165</v>
      </c>
      <c r="B289" s="171"/>
      <c r="C289" s="171"/>
      <c r="D289" s="171"/>
      <c r="E289" s="171"/>
      <c r="F289" s="171"/>
      <c r="G289" s="171"/>
      <c r="H289" s="171"/>
      <c r="I289" s="171"/>
      <c r="J289" s="171"/>
      <c r="K289" s="171"/>
      <c r="L289" s="171"/>
      <c r="M289" s="171"/>
      <c r="N289" s="171"/>
      <c r="O289" s="171"/>
      <c r="P289" s="171"/>
      <c r="Q289" s="171"/>
      <c r="R289" s="171"/>
      <c r="S289" s="171"/>
      <c r="T289" s="171"/>
      <c r="U289" s="171"/>
      <c r="V289" s="171"/>
      <c r="W289" s="171"/>
      <c r="X289" s="171"/>
      <c r="Y289" s="171"/>
      <c r="Z289" s="171"/>
      <c r="AA289" s="171"/>
      <c r="AB289" s="171"/>
      <c r="AC289" s="171"/>
      <c r="AD289" s="171"/>
      <c r="AE289" s="171"/>
    </row>
    <row r="290" spans="1:34" ht="12.75" customHeight="1" x14ac:dyDescent="0.25"/>
    <row r="291" spans="1:34" ht="12" customHeight="1" x14ac:dyDescent="0.25">
      <c r="A291" s="172" t="s">
        <v>58</v>
      </c>
      <c r="B291" s="172"/>
      <c r="C291" s="177" t="s">
        <v>59</v>
      </c>
      <c r="D291" s="177"/>
      <c r="E291" s="177"/>
      <c r="F291" s="177"/>
      <c r="G291" s="177"/>
      <c r="H291" s="177"/>
      <c r="I291" s="177"/>
      <c r="J291" s="177"/>
      <c r="K291" s="177"/>
      <c r="L291" s="177"/>
      <c r="M291" s="177" t="s">
        <v>60</v>
      </c>
      <c r="N291" s="177"/>
      <c r="O291" s="177"/>
      <c r="P291" s="177"/>
      <c r="Q291" s="177"/>
      <c r="R291" s="177"/>
      <c r="S291" s="177"/>
      <c r="T291" s="177"/>
      <c r="U291" s="182" t="s">
        <v>61</v>
      </c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3" t="s">
        <v>62</v>
      </c>
      <c r="AF291" s="183"/>
      <c r="AG291" s="172" t="s">
        <v>63</v>
      </c>
      <c r="AH291" s="172"/>
    </row>
    <row r="292" spans="1:34" ht="45.75" customHeight="1" x14ac:dyDescent="0.25">
      <c r="A292" s="173"/>
      <c r="B292" s="174"/>
      <c r="C292" s="178"/>
      <c r="D292" s="179"/>
      <c r="E292" s="179"/>
      <c r="F292" s="179"/>
      <c r="G292" s="179"/>
      <c r="H292" s="179"/>
      <c r="I292" s="179"/>
      <c r="J292" s="179"/>
      <c r="K292" s="179"/>
      <c r="L292" s="179"/>
      <c r="M292" s="180"/>
      <c r="N292" s="181"/>
      <c r="O292" s="181"/>
      <c r="P292" s="181"/>
      <c r="Q292" s="181"/>
      <c r="R292" s="181"/>
      <c r="S292" s="181"/>
      <c r="T292" s="181"/>
      <c r="U292" s="182" t="s">
        <v>64</v>
      </c>
      <c r="V292" s="182"/>
      <c r="W292" s="185" t="s">
        <v>65</v>
      </c>
      <c r="X292" s="185"/>
      <c r="Y292" s="185" t="s">
        <v>66</v>
      </c>
      <c r="Z292" s="185"/>
      <c r="AA292" s="185" t="s">
        <v>67</v>
      </c>
      <c r="AB292" s="185"/>
      <c r="AC292" s="186" t="s">
        <v>68</v>
      </c>
      <c r="AD292" s="186"/>
      <c r="AE292" s="173"/>
      <c r="AF292" s="184"/>
      <c r="AG292" s="173"/>
      <c r="AH292" s="174"/>
    </row>
    <row r="293" spans="1:34" ht="12" customHeight="1" x14ac:dyDescent="0.25">
      <c r="A293" s="173"/>
      <c r="B293" s="174"/>
      <c r="C293" s="182" t="s">
        <v>69</v>
      </c>
      <c r="D293" s="182"/>
      <c r="E293" s="187" t="s">
        <v>70</v>
      </c>
      <c r="F293" s="187"/>
      <c r="G293" s="187" t="s">
        <v>71</v>
      </c>
      <c r="H293" s="187"/>
      <c r="I293" s="182" t="s">
        <v>72</v>
      </c>
      <c r="J293" s="182"/>
      <c r="K293" s="187" t="s">
        <v>73</v>
      </c>
      <c r="L293" s="187"/>
      <c r="M293" s="182" t="s">
        <v>74</v>
      </c>
      <c r="N293" s="182"/>
      <c r="O293" s="182" t="s">
        <v>72</v>
      </c>
      <c r="P293" s="182"/>
      <c r="Q293" s="187" t="s">
        <v>71</v>
      </c>
      <c r="R293" s="187"/>
      <c r="S293" s="187" t="s">
        <v>73</v>
      </c>
      <c r="T293" s="187"/>
      <c r="U293" s="187" t="s">
        <v>71</v>
      </c>
      <c r="V293" s="187"/>
      <c r="W293" s="187" t="s">
        <v>71</v>
      </c>
      <c r="X293" s="187"/>
      <c r="Y293" s="187" t="s">
        <v>73</v>
      </c>
      <c r="Z293" s="187"/>
      <c r="AA293" s="187" t="s">
        <v>73</v>
      </c>
      <c r="AB293" s="187"/>
      <c r="AC293" s="187" t="s">
        <v>73</v>
      </c>
      <c r="AD293" s="187"/>
      <c r="AE293" s="173"/>
      <c r="AF293" s="184"/>
      <c r="AG293" s="175"/>
      <c r="AH293" s="176"/>
    </row>
    <row r="294" spans="1:34" ht="12" customHeight="1" x14ac:dyDescent="0.25">
      <c r="A294" s="175"/>
      <c r="B294" s="176"/>
      <c r="C294" s="71" t="s">
        <v>42</v>
      </c>
      <c r="D294" s="72" t="s">
        <v>4</v>
      </c>
      <c r="E294" s="71" t="s">
        <v>42</v>
      </c>
      <c r="F294" s="72" t="s">
        <v>4</v>
      </c>
      <c r="G294" s="71" t="s">
        <v>42</v>
      </c>
      <c r="H294" s="72" t="s">
        <v>4</v>
      </c>
      <c r="I294" s="71" t="s">
        <v>42</v>
      </c>
      <c r="J294" s="72" t="s">
        <v>4</v>
      </c>
      <c r="K294" s="71" t="s">
        <v>42</v>
      </c>
      <c r="L294" s="72" t="s">
        <v>4</v>
      </c>
      <c r="M294" s="71" t="s">
        <v>42</v>
      </c>
      <c r="N294" s="72" t="s">
        <v>4</v>
      </c>
      <c r="O294" s="71" t="s">
        <v>42</v>
      </c>
      <c r="P294" s="72" t="s">
        <v>4</v>
      </c>
      <c r="Q294" s="71" t="s">
        <v>42</v>
      </c>
      <c r="R294" s="72" t="s">
        <v>4</v>
      </c>
      <c r="S294" s="71" t="s">
        <v>42</v>
      </c>
      <c r="T294" s="72" t="s">
        <v>4</v>
      </c>
      <c r="U294" s="71" t="s">
        <v>42</v>
      </c>
      <c r="V294" s="72" t="s">
        <v>4</v>
      </c>
      <c r="W294" s="71" t="s">
        <v>42</v>
      </c>
      <c r="X294" s="72" t="s">
        <v>4</v>
      </c>
      <c r="Y294" s="71" t="s">
        <v>42</v>
      </c>
      <c r="Z294" s="72" t="s">
        <v>4</v>
      </c>
      <c r="AA294" s="71" t="s">
        <v>42</v>
      </c>
      <c r="AB294" s="72" t="s">
        <v>4</v>
      </c>
      <c r="AC294" s="73" t="s">
        <v>42</v>
      </c>
      <c r="AD294" s="74" t="s">
        <v>4</v>
      </c>
      <c r="AE294" s="73" t="s">
        <v>42</v>
      </c>
      <c r="AF294" s="74" t="s">
        <v>4</v>
      </c>
      <c r="AG294" s="73" t="s">
        <v>42</v>
      </c>
      <c r="AH294" s="74" t="s">
        <v>4</v>
      </c>
    </row>
    <row r="295" spans="1:34" s="70" customFormat="1" ht="24.75" customHeight="1" x14ac:dyDescent="0.2">
      <c r="A295" s="75">
        <v>1</v>
      </c>
      <c r="B295" s="76" t="s">
        <v>75</v>
      </c>
      <c r="C295" s="77">
        <v>1045135</v>
      </c>
      <c r="D295" s="78">
        <v>20</v>
      </c>
      <c r="E295" s="79"/>
      <c r="F295" s="79"/>
      <c r="G295" s="77">
        <v>19883798</v>
      </c>
      <c r="H295" s="78">
        <v>429</v>
      </c>
      <c r="I295" s="77">
        <v>1567859</v>
      </c>
      <c r="J295" s="78">
        <v>19</v>
      </c>
      <c r="K295" s="79"/>
      <c r="L295" s="79"/>
      <c r="M295" s="79"/>
      <c r="N295" s="79"/>
      <c r="O295" s="77">
        <v>384332</v>
      </c>
      <c r="P295" s="78">
        <v>5</v>
      </c>
      <c r="Q295" s="77">
        <v>1210789</v>
      </c>
      <c r="R295" s="78">
        <v>25</v>
      </c>
      <c r="S295" s="79"/>
      <c r="T295" s="79"/>
      <c r="U295" s="77">
        <v>814071</v>
      </c>
      <c r="V295" s="78">
        <v>735</v>
      </c>
      <c r="W295" s="79"/>
      <c r="X295" s="79"/>
      <c r="Y295" s="79"/>
      <c r="Z295" s="79"/>
      <c r="AA295" s="79"/>
      <c r="AB295" s="79"/>
      <c r="AC295" s="79"/>
      <c r="AD295" s="79"/>
      <c r="AE295" s="77">
        <v>833309</v>
      </c>
      <c r="AF295" s="78">
        <v>45</v>
      </c>
      <c r="AG295" s="77">
        <v>25739293</v>
      </c>
      <c r="AH295" s="79"/>
    </row>
    <row r="296" spans="1:34" s="70" customFormat="1" ht="36.75" customHeight="1" x14ac:dyDescent="0.2">
      <c r="A296" s="75">
        <v>2</v>
      </c>
      <c r="B296" s="76" t="s">
        <v>76</v>
      </c>
      <c r="C296" s="79"/>
      <c r="D296" s="79"/>
      <c r="E296" s="77">
        <v>2853988</v>
      </c>
      <c r="F296" s="78">
        <v>88</v>
      </c>
      <c r="G296" s="77">
        <v>13730231</v>
      </c>
      <c r="H296" s="78">
        <v>459</v>
      </c>
      <c r="I296" s="77">
        <v>363145</v>
      </c>
      <c r="J296" s="78">
        <v>7</v>
      </c>
      <c r="K296" s="79"/>
      <c r="L296" s="79"/>
      <c r="M296" s="79"/>
      <c r="N296" s="79"/>
      <c r="O296" s="79"/>
      <c r="P296" s="79"/>
      <c r="Q296" s="77">
        <v>2805021</v>
      </c>
      <c r="R296" s="78">
        <v>51</v>
      </c>
      <c r="S296" s="77">
        <v>35744</v>
      </c>
      <c r="T296" s="78">
        <v>4</v>
      </c>
      <c r="U296" s="77">
        <v>947156</v>
      </c>
      <c r="V296" s="78">
        <v>638</v>
      </c>
      <c r="W296" s="79"/>
      <c r="X296" s="79"/>
      <c r="Y296" s="77">
        <v>32099</v>
      </c>
      <c r="Z296" s="78">
        <v>40</v>
      </c>
      <c r="AA296" s="77">
        <v>5053</v>
      </c>
      <c r="AB296" s="78">
        <v>7</v>
      </c>
      <c r="AC296" s="79"/>
      <c r="AD296" s="79"/>
      <c r="AE296" s="79"/>
      <c r="AF296" s="79"/>
      <c r="AG296" s="77">
        <v>20772437</v>
      </c>
      <c r="AH296" s="79"/>
    </row>
    <row r="297" spans="1:34" s="70" customFormat="1" ht="24.75" customHeight="1" x14ac:dyDescent="0.2">
      <c r="A297" s="75">
        <v>3</v>
      </c>
      <c r="B297" s="76" t="s">
        <v>77</v>
      </c>
      <c r="C297" s="79"/>
      <c r="D297" s="79"/>
      <c r="E297" s="79"/>
      <c r="F297" s="79"/>
      <c r="G297" s="77">
        <v>5584261</v>
      </c>
      <c r="H297" s="78">
        <v>186</v>
      </c>
      <c r="I297" s="79"/>
      <c r="J297" s="79"/>
      <c r="K297" s="77">
        <v>162731</v>
      </c>
      <c r="L297" s="78">
        <v>11</v>
      </c>
      <c r="M297" s="77">
        <v>57483</v>
      </c>
      <c r="N297" s="78">
        <v>3</v>
      </c>
      <c r="O297" s="79"/>
      <c r="P297" s="79"/>
      <c r="Q297" s="77">
        <v>264477</v>
      </c>
      <c r="R297" s="78">
        <v>11</v>
      </c>
      <c r="S297" s="79"/>
      <c r="T297" s="79"/>
      <c r="U297" s="77">
        <v>610129</v>
      </c>
      <c r="V297" s="78">
        <v>578</v>
      </c>
      <c r="W297" s="79"/>
      <c r="X297" s="79"/>
      <c r="Y297" s="79"/>
      <c r="Z297" s="79"/>
      <c r="AA297" s="79"/>
      <c r="AB297" s="79"/>
      <c r="AC297" s="79"/>
      <c r="AD297" s="79"/>
      <c r="AE297" s="79"/>
      <c r="AF297" s="79"/>
      <c r="AG297" s="77">
        <v>6679081</v>
      </c>
      <c r="AH297" s="79"/>
    </row>
    <row r="298" spans="1:34" s="70" customFormat="1" ht="36.75" customHeight="1" x14ac:dyDescent="0.2">
      <c r="A298" s="75">
        <v>4</v>
      </c>
      <c r="B298" s="76" t="s">
        <v>78</v>
      </c>
      <c r="C298" s="77">
        <v>2517306</v>
      </c>
      <c r="D298" s="78">
        <v>94</v>
      </c>
      <c r="E298" s="79"/>
      <c r="F298" s="79"/>
      <c r="G298" s="79"/>
      <c r="H298" s="79"/>
      <c r="I298" s="79"/>
      <c r="J298" s="79"/>
      <c r="K298" s="79"/>
      <c r="L298" s="79"/>
      <c r="M298" s="77">
        <v>374145</v>
      </c>
      <c r="N298" s="78">
        <v>27</v>
      </c>
      <c r="O298" s="79"/>
      <c r="P298" s="79"/>
      <c r="Q298" s="79"/>
      <c r="R298" s="79"/>
      <c r="S298" s="79"/>
      <c r="T298" s="79"/>
      <c r="U298" s="77">
        <v>113414</v>
      </c>
      <c r="V298" s="78">
        <v>20</v>
      </c>
      <c r="W298" s="79"/>
      <c r="X298" s="79"/>
      <c r="Y298" s="79"/>
      <c r="Z298" s="79"/>
      <c r="AA298" s="79"/>
      <c r="AB298" s="79"/>
      <c r="AC298" s="79"/>
      <c r="AD298" s="79"/>
      <c r="AE298" s="79"/>
      <c r="AF298" s="79"/>
      <c r="AG298" s="77">
        <v>3004865</v>
      </c>
      <c r="AH298" s="79"/>
    </row>
    <row r="299" spans="1:34" s="70" customFormat="1" ht="36.75" customHeight="1" x14ac:dyDescent="0.2">
      <c r="A299" s="75">
        <v>5</v>
      </c>
      <c r="B299" s="76" t="s">
        <v>79</v>
      </c>
      <c r="C299" s="79"/>
      <c r="D299" s="79"/>
      <c r="E299" s="79"/>
      <c r="F299" s="79"/>
      <c r="G299" s="79"/>
      <c r="H299" s="79"/>
      <c r="I299" s="77">
        <v>18164989</v>
      </c>
      <c r="J299" s="78">
        <v>174</v>
      </c>
      <c r="K299" s="79"/>
      <c r="L299" s="79"/>
      <c r="M299" s="79"/>
      <c r="N299" s="79"/>
      <c r="O299" s="77">
        <v>7708400</v>
      </c>
      <c r="P299" s="78">
        <v>69</v>
      </c>
      <c r="Q299" s="79"/>
      <c r="R299" s="79"/>
      <c r="S299" s="79"/>
      <c r="T299" s="79"/>
      <c r="U299" s="77">
        <v>1234764</v>
      </c>
      <c r="V299" s="78">
        <v>745</v>
      </c>
      <c r="W299" s="79"/>
      <c r="X299" s="79"/>
      <c r="Y299" s="79"/>
      <c r="Z299" s="79"/>
      <c r="AA299" s="79"/>
      <c r="AB299" s="79"/>
      <c r="AC299" s="79"/>
      <c r="AD299" s="79"/>
      <c r="AE299" s="79"/>
      <c r="AF299" s="79"/>
      <c r="AG299" s="77">
        <v>27108153</v>
      </c>
      <c r="AH299" s="79"/>
    </row>
    <row r="300" spans="1:34" s="70" customFormat="1" ht="24.75" customHeight="1" x14ac:dyDescent="0.2">
      <c r="A300" s="75">
        <v>6</v>
      </c>
      <c r="B300" s="76" t="s">
        <v>80</v>
      </c>
      <c r="C300" s="79"/>
      <c r="D300" s="79"/>
      <c r="E300" s="79"/>
      <c r="F300" s="79"/>
      <c r="G300" s="79"/>
      <c r="H300" s="79"/>
      <c r="I300" s="77">
        <v>880629</v>
      </c>
      <c r="J300" s="78">
        <v>9</v>
      </c>
      <c r="K300" s="79"/>
      <c r="L300" s="79"/>
      <c r="M300" s="79"/>
      <c r="N300" s="79"/>
      <c r="O300" s="77">
        <v>1007888</v>
      </c>
      <c r="P300" s="78">
        <v>11</v>
      </c>
      <c r="Q300" s="79"/>
      <c r="R300" s="79"/>
      <c r="S300" s="79"/>
      <c r="T300" s="79"/>
      <c r="U300" s="77">
        <v>135622</v>
      </c>
      <c r="V300" s="78">
        <v>92</v>
      </c>
      <c r="W300" s="79"/>
      <c r="X300" s="79"/>
      <c r="Y300" s="79"/>
      <c r="Z300" s="79"/>
      <c r="AA300" s="79"/>
      <c r="AB300" s="79"/>
      <c r="AC300" s="79"/>
      <c r="AD300" s="79"/>
      <c r="AE300" s="79"/>
      <c r="AF300" s="79"/>
      <c r="AG300" s="77">
        <v>2024139</v>
      </c>
      <c r="AH300" s="79"/>
    </row>
    <row r="301" spans="1:34" s="70" customFormat="1" ht="36.75" customHeight="1" x14ac:dyDescent="0.2">
      <c r="A301" s="75">
        <v>7</v>
      </c>
      <c r="B301" s="76" t="s">
        <v>81</v>
      </c>
      <c r="C301" s="79"/>
      <c r="D301" s="79"/>
      <c r="E301" s="79"/>
      <c r="F301" s="79"/>
      <c r="G301" s="77">
        <v>1066406</v>
      </c>
      <c r="H301" s="78">
        <v>46</v>
      </c>
      <c r="I301" s="79"/>
      <c r="J301" s="79"/>
      <c r="K301" s="79"/>
      <c r="L301" s="79"/>
      <c r="M301" s="79"/>
      <c r="N301" s="79"/>
      <c r="O301" s="79"/>
      <c r="P301" s="79"/>
      <c r="Q301" s="77">
        <v>787204</v>
      </c>
      <c r="R301" s="78">
        <v>35</v>
      </c>
      <c r="S301" s="79"/>
      <c r="T301" s="79"/>
      <c r="U301" s="77">
        <v>101570</v>
      </c>
      <c r="V301" s="78">
        <v>150</v>
      </c>
      <c r="W301" s="79"/>
      <c r="X301" s="79"/>
      <c r="Y301" s="79"/>
      <c r="Z301" s="79"/>
      <c r="AA301" s="79"/>
      <c r="AB301" s="79"/>
      <c r="AC301" s="79"/>
      <c r="AD301" s="79"/>
      <c r="AE301" s="79"/>
      <c r="AF301" s="79"/>
      <c r="AG301" s="77">
        <v>1955180</v>
      </c>
      <c r="AH301" s="79"/>
    </row>
    <row r="302" spans="1:34" s="70" customFormat="1" ht="60.75" customHeight="1" x14ac:dyDescent="0.2">
      <c r="A302" s="75">
        <v>8</v>
      </c>
      <c r="B302" s="76" t="s">
        <v>82</v>
      </c>
      <c r="C302" s="79"/>
      <c r="D302" s="79"/>
      <c r="E302" s="79"/>
      <c r="F302" s="79"/>
      <c r="G302" s="79"/>
      <c r="H302" s="79"/>
      <c r="I302" s="79"/>
      <c r="J302" s="79"/>
      <c r="K302" s="79"/>
      <c r="L302" s="79"/>
      <c r="M302" s="79"/>
      <c r="N302" s="79"/>
      <c r="O302" s="79"/>
      <c r="P302" s="79"/>
      <c r="Q302" s="77">
        <v>42944</v>
      </c>
      <c r="R302" s="78">
        <v>4</v>
      </c>
      <c r="S302" s="77">
        <v>138104</v>
      </c>
      <c r="T302" s="78">
        <v>13</v>
      </c>
      <c r="U302" s="79"/>
      <c r="V302" s="79"/>
      <c r="W302" s="79"/>
      <c r="X302" s="79"/>
      <c r="Y302" s="77">
        <v>43790</v>
      </c>
      <c r="Z302" s="78">
        <v>68</v>
      </c>
      <c r="AA302" s="77">
        <v>59305</v>
      </c>
      <c r="AB302" s="78">
        <v>81</v>
      </c>
      <c r="AC302" s="79"/>
      <c r="AD302" s="79"/>
      <c r="AE302" s="79"/>
      <c r="AF302" s="79"/>
      <c r="AG302" s="77">
        <v>284143</v>
      </c>
      <c r="AH302" s="79"/>
    </row>
    <row r="303" spans="1:34" s="70" customFormat="1" ht="72.75" customHeight="1" x14ac:dyDescent="0.2">
      <c r="A303" s="75">
        <v>9</v>
      </c>
      <c r="B303" s="76" t="s">
        <v>83</v>
      </c>
      <c r="C303" s="79"/>
      <c r="D303" s="79"/>
      <c r="E303" s="79"/>
      <c r="F303" s="79"/>
      <c r="G303" s="77">
        <v>482074</v>
      </c>
      <c r="H303" s="78">
        <v>12</v>
      </c>
      <c r="I303" s="79"/>
      <c r="J303" s="79"/>
      <c r="K303" s="79"/>
      <c r="L303" s="79"/>
      <c r="M303" s="79"/>
      <c r="N303" s="79"/>
      <c r="O303" s="79"/>
      <c r="P303" s="79"/>
      <c r="Q303" s="77">
        <v>295771</v>
      </c>
      <c r="R303" s="78">
        <v>11</v>
      </c>
      <c r="S303" s="79"/>
      <c r="T303" s="79"/>
      <c r="U303" s="77">
        <v>10763</v>
      </c>
      <c r="V303" s="78">
        <v>19</v>
      </c>
      <c r="W303" s="79"/>
      <c r="X303" s="79"/>
      <c r="Y303" s="79"/>
      <c r="Z303" s="79"/>
      <c r="AA303" s="79"/>
      <c r="AB303" s="79"/>
      <c r="AC303" s="79"/>
      <c r="AD303" s="79"/>
      <c r="AE303" s="79"/>
      <c r="AF303" s="79"/>
      <c r="AG303" s="77">
        <v>788608</v>
      </c>
      <c r="AH303" s="79"/>
    </row>
    <row r="304" spans="1:34" s="70" customFormat="1" ht="24.75" customHeight="1" x14ac:dyDescent="0.2">
      <c r="A304" s="75">
        <v>10</v>
      </c>
      <c r="B304" s="76" t="s">
        <v>84</v>
      </c>
      <c r="C304" s="79"/>
      <c r="D304" s="79"/>
      <c r="E304" s="79"/>
      <c r="F304" s="79"/>
      <c r="G304" s="77">
        <v>1409518</v>
      </c>
      <c r="H304" s="78">
        <v>46</v>
      </c>
      <c r="I304" s="77">
        <v>84296</v>
      </c>
      <c r="J304" s="78">
        <v>3</v>
      </c>
      <c r="K304" s="77">
        <v>2859687</v>
      </c>
      <c r="L304" s="78">
        <v>129</v>
      </c>
      <c r="M304" s="79"/>
      <c r="N304" s="79"/>
      <c r="O304" s="79"/>
      <c r="P304" s="79"/>
      <c r="Q304" s="79"/>
      <c r="R304" s="79"/>
      <c r="S304" s="77">
        <v>272091</v>
      </c>
      <c r="T304" s="78">
        <v>24</v>
      </c>
      <c r="U304" s="77">
        <v>675172</v>
      </c>
      <c r="V304" s="78">
        <v>23</v>
      </c>
      <c r="W304" s="79"/>
      <c r="X304" s="79"/>
      <c r="Y304" s="77">
        <v>145328</v>
      </c>
      <c r="Z304" s="78">
        <v>185</v>
      </c>
      <c r="AA304" s="77">
        <v>16526</v>
      </c>
      <c r="AB304" s="78">
        <v>23</v>
      </c>
      <c r="AC304" s="79"/>
      <c r="AD304" s="79"/>
      <c r="AE304" s="79"/>
      <c r="AF304" s="79"/>
      <c r="AG304" s="77">
        <v>5462618</v>
      </c>
      <c r="AH304" s="79"/>
    </row>
    <row r="305" spans="1:34" s="70" customFormat="1" ht="36.75" customHeight="1" x14ac:dyDescent="0.2">
      <c r="A305" s="75">
        <v>11</v>
      </c>
      <c r="B305" s="76" t="s">
        <v>85</v>
      </c>
      <c r="C305" s="79"/>
      <c r="D305" s="79"/>
      <c r="E305" s="77">
        <v>1742304</v>
      </c>
      <c r="F305" s="78">
        <v>55</v>
      </c>
      <c r="G305" s="77">
        <v>672930</v>
      </c>
      <c r="H305" s="78">
        <v>40</v>
      </c>
      <c r="I305" s="77">
        <v>6419</v>
      </c>
      <c r="J305" s="78">
        <v>1</v>
      </c>
      <c r="K305" s="77">
        <v>1148948</v>
      </c>
      <c r="L305" s="78">
        <v>57</v>
      </c>
      <c r="M305" s="79"/>
      <c r="N305" s="79"/>
      <c r="O305" s="79"/>
      <c r="P305" s="79"/>
      <c r="Q305" s="79"/>
      <c r="R305" s="79"/>
      <c r="S305" s="77">
        <v>218473</v>
      </c>
      <c r="T305" s="78">
        <v>23</v>
      </c>
      <c r="U305" s="77">
        <v>109537</v>
      </c>
      <c r="V305" s="78">
        <v>25</v>
      </c>
      <c r="W305" s="79"/>
      <c r="X305" s="79"/>
      <c r="Y305" s="79"/>
      <c r="Z305" s="79"/>
      <c r="AA305" s="79"/>
      <c r="AB305" s="79"/>
      <c r="AC305" s="79"/>
      <c r="AD305" s="79"/>
      <c r="AE305" s="79"/>
      <c r="AF305" s="79"/>
      <c r="AG305" s="77">
        <v>3898611</v>
      </c>
      <c r="AH305" s="79"/>
    </row>
    <row r="306" spans="1:34" s="70" customFormat="1" ht="36.75" customHeight="1" x14ac:dyDescent="0.2">
      <c r="A306" s="75">
        <v>12</v>
      </c>
      <c r="B306" s="76" t="s">
        <v>86</v>
      </c>
      <c r="C306" s="79"/>
      <c r="D306" s="79"/>
      <c r="E306" s="79"/>
      <c r="F306" s="79"/>
      <c r="G306" s="79"/>
      <c r="H306" s="79"/>
      <c r="I306" s="79"/>
      <c r="J306" s="79"/>
      <c r="K306" s="77">
        <v>163390</v>
      </c>
      <c r="L306" s="78">
        <v>8</v>
      </c>
      <c r="M306" s="79"/>
      <c r="N306" s="79"/>
      <c r="O306" s="79"/>
      <c r="P306" s="79"/>
      <c r="Q306" s="79"/>
      <c r="R306" s="79"/>
      <c r="S306" s="77">
        <v>1154288</v>
      </c>
      <c r="T306" s="78">
        <v>97</v>
      </c>
      <c r="U306" s="79"/>
      <c r="V306" s="79"/>
      <c r="W306" s="79"/>
      <c r="X306" s="79"/>
      <c r="Y306" s="77">
        <v>398745</v>
      </c>
      <c r="Z306" s="78">
        <v>514</v>
      </c>
      <c r="AA306" s="77">
        <v>63967</v>
      </c>
      <c r="AB306" s="78">
        <v>87</v>
      </c>
      <c r="AC306" s="77">
        <v>166254</v>
      </c>
      <c r="AD306" s="78">
        <v>61</v>
      </c>
      <c r="AE306" s="79"/>
      <c r="AF306" s="79"/>
      <c r="AG306" s="77">
        <v>1946644</v>
      </c>
      <c r="AH306" s="79"/>
    </row>
    <row r="307" spans="1:34" s="70" customFormat="1" ht="36.75" customHeight="1" x14ac:dyDescent="0.2">
      <c r="A307" s="75">
        <v>13</v>
      </c>
      <c r="B307" s="76" t="s">
        <v>87</v>
      </c>
      <c r="C307" s="79"/>
      <c r="D307" s="79"/>
      <c r="E307" s="79"/>
      <c r="F307" s="79"/>
      <c r="G307" s="77">
        <v>2060592</v>
      </c>
      <c r="H307" s="78">
        <v>34</v>
      </c>
      <c r="I307" s="79"/>
      <c r="J307" s="79"/>
      <c r="K307" s="77">
        <v>665093</v>
      </c>
      <c r="L307" s="78">
        <v>14</v>
      </c>
      <c r="M307" s="79"/>
      <c r="N307" s="79"/>
      <c r="O307" s="79"/>
      <c r="P307" s="79"/>
      <c r="Q307" s="77">
        <v>9089</v>
      </c>
      <c r="R307" s="78">
        <v>1</v>
      </c>
      <c r="S307" s="77">
        <v>49743</v>
      </c>
      <c r="T307" s="78">
        <v>4</v>
      </c>
      <c r="U307" s="79"/>
      <c r="V307" s="79"/>
      <c r="W307" s="79"/>
      <c r="X307" s="79"/>
      <c r="Y307" s="79"/>
      <c r="Z307" s="79"/>
      <c r="AA307" s="79"/>
      <c r="AB307" s="79"/>
      <c r="AC307" s="79"/>
      <c r="AD307" s="79"/>
      <c r="AE307" s="79"/>
      <c r="AF307" s="79"/>
      <c r="AG307" s="77">
        <v>2784517</v>
      </c>
      <c r="AH307" s="79"/>
    </row>
    <row r="308" spans="1:34" s="70" customFormat="1" ht="36.75" customHeight="1" x14ac:dyDescent="0.2">
      <c r="A308" s="75">
        <v>14</v>
      </c>
      <c r="B308" s="76" t="s">
        <v>88</v>
      </c>
      <c r="C308" s="79"/>
      <c r="D308" s="79"/>
      <c r="E308" s="79"/>
      <c r="F308" s="79"/>
      <c r="G308" s="77">
        <v>1116660</v>
      </c>
      <c r="H308" s="78">
        <v>38</v>
      </c>
      <c r="I308" s="79"/>
      <c r="J308" s="79"/>
      <c r="K308" s="77">
        <v>942066</v>
      </c>
      <c r="L308" s="78">
        <v>46</v>
      </c>
      <c r="M308" s="79"/>
      <c r="N308" s="79"/>
      <c r="O308" s="77">
        <v>3055</v>
      </c>
      <c r="P308" s="78">
        <v>1</v>
      </c>
      <c r="Q308" s="77">
        <v>151598</v>
      </c>
      <c r="R308" s="78">
        <v>1</v>
      </c>
      <c r="S308" s="77">
        <v>219802</v>
      </c>
      <c r="T308" s="78">
        <v>18</v>
      </c>
      <c r="U308" s="77">
        <v>4747</v>
      </c>
      <c r="V308" s="78">
        <v>6</v>
      </c>
      <c r="W308" s="77">
        <v>24017</v>
      </c>
      <c r="X308" s="78">
        <v>35</v>
      </c>
      <c r="Y308" s="77">
        <v>90475</v>
      </c>
      <c r="Z308" s="78">
        <v>115</v>
      </c>
      <c r="AA308" s="77">
        <v>14496</v>
      </c>
      <c r="AB308" s="78">
        <v>20</v>
      </c>
      <c r="AC308" s="77">
        <v>372341</v>
      </c>
      <c r="AD308" s="78">
        <v>254</v>
      </c>
      <c r="AE308" s="79"/>
      <c r="AF308" s="79"/>
      <c r="AG308" s="77">
        <v>2939257</v>
      </c>
      <c r="AH308" s="79"/>
    </row>
    <row r="309" spans="1:34" s="70" customFormat="1" ht="36.75" customHeight="1" x14ac:dyDescent="0.2">
      <c r="A309" s="75">
        <v>15</v>
      </c>
      <c r="B309" s="76" t="s">
        <v>89</v>
      </c>
      <c r="C309" s="79"/>
      <c r="D309" s="79"/>
      <c r="E309" s="79"/>
      <c r="F309" s="79"/>
      <c r="G309" s="77">
        <v>52268</v>
      </c>
      <c r="H309" s="78">
        <v>2</v>
      </c>
      <c r="I309" s="79"/>
      <c r="J309" s="79"/>
      <c r="K309" s="77">
        <v>630573</v>
      </c>
      <c r="L309" s="78">
        <v>28</v>
      </c>
      <c r="M309" s="79"/>
      <c r="N309" s="79"/>
      <c r="O309" s="79"/>
      <c r="P309" s="79"/>
      <c r="Q309" s="77">
        <v>121278</v>
      </c>
      <c r="R309" s="78">
        <v>1</v>
      </c>
      <c r="S309" s="77">
        <v>280691</v>
      </c>
      <c r="T309" s="78">
        <v>26</v>
      </c>
      <c r="U309" s="79"/>
      <c r="V309" s="79"/>
      <c r="W309" s="79"/>
      <c r="X309" s="79"/>
      <c r="Y309" s="77">
        <v>149459</v>
      </c>
      <c r="Z309" s="78">
        <v>187</v>
      </c>
      <c r="AA309" s="77">
        <v>18452</v>
      </c>
      <c r="AB309" s="78">
        <v>25</v>
      </c>
      <c r="AC309" s="77">
        <v>223016</v>
      </c>
      <c r="AD309" s="78">
        <v>143</v>
      </c>
      <c r="AE309" s="79"/>
      <c r="AF309" s="79"/>
      <c r="AG309" s="77">
        <v>1475737</v>
      </c>
      <c r="AH309" s="79"/>
    </row>
    <row r="310" spans="1:34" s="70" customFormat="1" ht="36.75" customHeight="1" x14ac:dyDescent="0.2">
      <c r="A310" s="75">
        <v>16</v>
      </c>
      <c r="B310" s="76" t="s">
        <v>90</v>
      </c>
      <c r="C310" s="79"/>
      <c r="D310" s="79"/>
      <c r="E310" s="79"/>
      <c r="F310" s="79"/>
      <c r="G310" s="77">
        <v>438134</v>
      </c>
      <c r="H310" s="78">
        <v>30</v>
      </c>
      <c r="I310" s="79"/>
      <c r="J310" s="79"/>
      <c r="K310" s="77">
        <v>841743</v>
      </c>
      <c r="L310" s="78">
        <v>53</v>
      </c>
      <c r="M310" s="79"/>
      <c r="N310" s="79"/>
      <c r="O310" s="79"/>
      <c r="P310" s="79"/>
      <c r="Q310" s="79"/>
      <c r="R310" s="79"/>
      <c r="S310" s="77">
        <v>36112</v>
      </c>
      <c r="T310" s="78">
        <v>4</v>
      </c>
      <c r="U310" s="79"/>
      <c r="V310" s="79"/>
      <c r="W310" s="79"/>
      <c r="X310" s="79"/>
      <c r="Y310" s="79"/>
      <c r="Z310" s="79"/>
      <c r="AA310" s="79"/>
      <c r="AB310" s="79"/>
      <c r="AC310" s="79"/>
      <c r="AD310" s="79"/>
      <c r="AE310" s="79"/>
      <c r="AF310" s="79"/>
      <c r="AG310" s="77">
        <v>1315989</v>
      </c>
      <c r="AH310" s="79"/>
    </row>
    <row r="311" spans="1:34" s="70" customFormat="1" ht="36.75" customHeight="1" x14ac:dyDescent="0.2">
      <c r="A311" s="75">
        <v>17</v>
      </c>
      <c r="B311" s="76" t="s">
        <v>91</v>
      </c>
      <c r="C311" s="79"/>
      <c r="D311" s="79"/>
      <c r="E311" s="79"/>
      <c r="F311" s="79"/>
      <c r="G311" s="77">
        <v>330198</v>
      </c>
      <c r="H311" s="78">
        <v>13</v>
      </c>
      <c r="I311" s="79"/>
      <c r="J311" s="79"/>
      <c r="K311" s="77">
        <v>669226</v>
      </c>
      <c r="L311" s="78">
        <v>28</v>
      </c>
      <c r="M311" s="77">
        <v>229685</v>
      </c>
      <c r="N311" s="78">
        <v>7</v>
      </c>
      <c r="O311" s="77">
        <v>624008</v>
      </c>
      <c r="P311" s="78">
        <v>15</v>
      </c>
      <c r="Q311" s="77">
        <v>31040</v>
      </c>
      <c r="R311" s="78">
        <v>1</v>
      </c>
      <c r="S311" s="77">
        <v>444759</v>
      </c>
      <c r="T311" s="78">
        <v>38</v>
      </c>
      <c r="U311" s="77">
        <v>218553</v>
      </c>
      <c r="V311" s="78">
        <v>96</v>
      </c>
      <c r="W311" s="77">
        <v>52446</v>
      </c>
      <c r="X311" s="78">
        <v>61</v>
      </c>
      <c r="Y311" s="77">
        <v>4851</v>
      </c>
      <c r="Z311" s="78">
        <v>7</v>
      </c>
      <c r="AA311" s="78">
        <v>839</v>
      </c>
      <c r="AB311" s="78">
        <v>1</v>
      </c>
      <c r="AC311" s="77">
        <v>898691</v>
      </c>
      <c r="AD311" s="78">
        <v>605</v>
      </c>
      <c r="AE311" s="79"/>
      <c r="AF311" s="79"/>
      <c r="AG311" s="77">
        <v>3504296</v>
      </c>
      <c r="AH311" s="79"/>
    </row>
    <row r="312" spans="1:34" s="70" customFormat="1" ht="36.75" customHeight="1" x14ac:dyDescent="0.2">
      <c r="A312" s="75">
        <v>18</v>
      </c>
      <c r="B312" s="76" t="s">
        <v>92</v>
      </c>
      <c r="C312" s="79"/>
      <c r="D312" s="79"/>
      <c r="E312" s="77">
        <v>1623997</v>
      </c>
      <c r="F312" s="78">
        <v>50</v>
      </c>
      <c r="G312" s="77">
        <v>652786</v>
      </c>
      <c r="H312" s="78">
        <v>27</v>
      </c>
      <c r="I312" s="77">
        <v>20652</v>
      </c>
      <c r="J312" s="78">
        <v>1</v>
      </c>
      <c r="K312" s="77">
        <v>1706970</v>
      </c>
      <c r="L312" s="78">
        <v>63</v>
      </c>
      <c r="M312" s="79"/>
      <c r="N312" s="79"/>
      <c r="O312" s="79"/>
      <c r="P312" s="79"/>
      <c r="Q312" s="79"/>
      <c r="R312" s="79"/>
      <c r="S312" s="77">
        <v>129176</v>
      </c>
      <c r="T312" s="78">
        <v>13</v>
      </c>
      <c r="U312" s="79"/>
      <c r="V312" s="79"/>
      <c r="W312" s="79"/>
      <c r="X312" s="79"/>
      <c r="Y312" s="79"/>
      <c r="Z312" s="79"/>
      <c r="AA312" s="79"/>
      <c r="AB312" s="79"/>
      <c r="AC312" s="79"/>
      <c r="AD312" s="79"/>
      <c r="AE312" s="79"/>
      <c r="AF312" s="79"/>
      <c r="AG312" s="77">
        <v>4133581</v>
      </c>
      <c r="AH312" s="79"/>
    </row>
    <row r="313" spans="1:34" s="70" customFormat="1" ht="36.75" customHeight="1" x14ac:dyDescent="0.2">
      <c r="A313" s="75">
        <v>19</v>
      </c>
      <c r="B313" s="76" t="s">
        <v>93</v>
      </c>
      <c r="C313" s="79"/>
      <c r="D313" s="79"/>
      <c r="E313" s="79"/>
      <c r="F313" s="79"/>
      <c r="G313" s="77">
        <v>710109</v>
      </c>
      <c r="H313" s="78">
        <v>14</v>
      </c>
      <c r="I313" s="77">
        <v>67655</v>
      </c>
      <c r="J313" s="78">
        <v>1</v>
      </c>
      <c r="K313" s="77">
        <v>3276946</v>
      </c>
      <c r="L313" s="78">
        <v>88</v>
      </c>
      <c r="M313" s="79"/>
      <c r="N313" s="79"/>
      <c r="O313" s="77">
        <v>3547</v>
      </c>
      <c r="P313" s="78">
        <v>1</v>
      </c>
      <c r="Q313" s="79"/>
      <c r="R313" s="79"/>
      <c r="S313" s="77">
        <v>385210</v>
      </c>
      <c r="T313" s="78">
        <v>33</v>
      </c>
      <c r="U313" s="79"/>
      <c r="V313" s="79"/>
      <c r="W313" s="77">
        <v>40930</v>
      </c>
      <c r="X313" s="78">
        <v>60</v>
      </c>
      <c r="Y313" s="77">
        <v>215702</v>
      </c>
      <c r="Z313" s="78">
        <v>271</v>
      </c>
      <c r="AA313" s="77">
        <v>31211</v>
      </c>
      <c r="AB313" s="78">
        <v>42</v>
      </c>
      <c r="AC313" s="77">
        <v>192358</v>
      </c>
      <c r="AD313" s="78">
        <v>137</v>
      </c>
      <c r="AE313" s="79"/>
      <c r="AF313" s="79"/>
      <c r="AG313" s="77">
        <v>4923668</v>
      </c>
      <c r="AH313" s="79"/>
    </row>
    <row r="314" spans="1:34" s="70" customFormat="1" ht="24.75" customHeight="1" x14ac:dyDescent="0.2">
      <c r="A314" s="75">
        <v>20</v>
      </c>
      <c r="B314" s="76" t="s">
        <v>94</v>
      </c>
      <c r="C314" s="77">
        <v>2782990</v>
      </c>
      <c r="D314" s="78">
        <v>56</v>
      </c>
      <c r="E314" s="79"/>
      <c r="F314" s="79"/>
      <c r="G314" s="79"/>
      <c r="H314" s="79"/>
      <c r="I314" s="79"/>
      <c r="J314" s="79"/>
      <c r="K314" s="79"/>
      <c r="L314" s="79"/>
      <c r="M314" s="77">
        <v>36052</v>
      </c>
      <c r="N314" s="78">
        <v>2</v>
      </c>
      <c r="O314" s="79"/>
      <c r="P314" s="79"/>
      <c r="Q314" s="79"/>
      <c r="R314" s="79"/>
      <c r="S314" s="79"/>
      <c r="T314" s="79"/>
      <c r="U314" s="77">
        <v>124338</v>
      </c>
      <c r="V314" s="78">
        <v>21</v>
      </c>
      <c r="W314" s="79"/>
      <c r="X314" s="79"/>
      <c r="Y314" s="79"/>
      <c r="Z314" s="79"/>
      <c r="AA314" s="79"/>
      <c r="AB314" s="79"/>
      <c r="AC314" s="79"/>
      <c r="AD314" s="79"/>
      <c r="AE314" s="79"/>
      <c r="AF314" s="79"/>
      <c r="AG314" s="77">
        <v>2943380</v>
      </c>
      <c r="AH314" s="79"/>
    </row>
    <row r="315" spans="1:34" s="70" customFormat="1" ht="36.75" customHeight="1" x14ac:dyDescent="0.2">
      <c r="A315" s="75">
        <v>21</v>
      </c>
      <c r="B315" s="76" t="s">
        <v>95</v>
      </c>
      <c r="C315" s="79"/>
      <c r="D315" s="79"/>
      <c r="E315" s="79"/>
      <c r="F315" s="79"/>
      <c r="G315" s="79"/>
      <c r="H315" s="79"/>
      <c r="I315" s="79"/>
      <c r="J315" s="79"/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7">
        <v>74927</v>
      </c>
      <c r="X315" s="78">
        <v>111</v>
      </c>
      <c r="Y315" s="79"/>
      <c r="Z315" s="79"/>
      <c r="AA315" s="79"/>
      <c r="AB315" s="79"/>
      <c r="AC315" s="79"/>
      <c r="AD315" s="79"/>
      <c r="AE315" s="79"/>
      <c r="AF315" s="79"/>
      <c r="AG315" s="77">
        <v>74927</v>
      </c>
      <c r="AH315" s="79"/>
    </row>
    <row r="316" spans="1:34" s="70" customFormat="1" ht="36.75" customHeight="1" x14ac:dyDescent="0.2">
      <c r="A316" s="75">
        <v>22</v>
      </c>
      <c r="B316" s="76" t="s">
        <v>96</v>
      </c>
      <c r="C316" s="79"/>
      <c r="D316" s="79"/>
      <c r="E316" s="79"/>
      <c r="F316" s="79"/>
      <c r="G316" s="79"/>
      <c r="H316" s="79"/>
      <c r="I316" s="79"/>
      <c r="J316" s="79"/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79"/>
      <c r="AA316" s="79"/>
      <c r="AB316" s="79"/>
      <c r="AC316" s="79"/>
      <c r="AD316" s="79"/>
      <c r="AE316" s="77">
        <v>3535158</v>
      </c>
      <c r="AF316" s="79"/>
      <c r="AG316" s="77">
        <v>3535158</v>
      </c>
      <c r="AH316" s="79"/>
    </row>
    <row r="317" spans="1:34" s="70" customFormat="1" ht="24.75" customHeight="1" x14ac:dyDescent="0.2">
      <c r="A317" s="75">
        <v>23</v>
      </c>
      <c r="B317" s="76" t="s">
        <v>97</v>
      </c>
      <c r="C317" s="79"/>
      <c r="D317" s="79"/>
      <c r="E317" s="79"/>
      <c r="F317" s="79"/>
      <c r="G317" s="79"/>
      <c r="H317" s="79"/>
      <c r="I317" s="77">
        <v>16602</v>
      </c>
      <c r="J317" s="78">
        <v>1</v>
      </c>
      <c r="K317" s="77">
        <v>522716</v>
      </c>
      <c r="L317" s="78">
        <v>21</v>
      </c>
      <c r="M317" s="79"/>
      <c r="N317" s="79"/>
      <c r="O317" s="79"/>
      <c r="P317" s="79"/>
      <c r="Q317" s="79"/>
      <c r="R317" s="79"/>
      <c r="S317" s="77">
        <v>133906</v>
      </c>
      <c r="T317" s="78">
        <v>12</v>
      </c>
      <c r="U317" s="79"/>
      <c r="V317" s="79"/>
      <c r="W317" s="77">
        <v>22409</v>
      </c>
      <c r="X317" s="78">
        <v>33</v>
      </c>
      <c r="Y317" s="77">
        <v>59796</v>
      </c>
      <c r="Z317" s="78">
        <v>77</v>
      </c>
      <c r="AA317" s="77">
        <v>10678</v>
      </c>
      <c r="AB317" s="78">
        <v>14</v>
      </c>
      <c r="AC317" s="77">
        <v>37894</v>
      </c>
      <c r="AD317" s="78">
        <v>24</v>
      </c>
      <c r="AE317" s="79"/>
      <c r="AF317" s="79"/>
      <c r="AG317" s="77">
        <v>804001</v>
      </c>
      <c r="AH317" s="79"/>
    </row>
    <row r="318" spans="1:34" s="70" customFormat="1" ht="24.75" customHeight="1" x14ac:dyDescent="0.2">
      <c r="A318" s="75">
        <v>24</v>
      </c>
      <c r="B318" s="76" t="s">
        <v>98</v>
      </c>
      <c r="C318" s="79"/>
      <c r="D318" s="79"/>
      <c r="E318" s="79"/>
      <c r="F318" s="79"/>
      <c r="G318" s="77">
        <v>30556</v>
      </c>
      <c r="H318" s="78">
        <v>1</v>
      </c>
      <c r="I318" s="77">
        <v>45888</v>
      </c>
      <c r="J318" s="78">
        <v>1</v>
      </c>
      <c r="K318" s="77">
        <v>678335</v>
      </c>
      <c r="L318" s="78">
        <v>23</v>
      </c>
      <c r="M318" s="79"/>
      <c r="N318" s="79"/>
      <c r="O318" s="79"/>
      <c r="P318" s="79"/>
      <c r="Q318" s="79"/>
      <c r="R318" s="79"/>
      <c r="S318" s="77">
        <v>64821</v>
      </c>
      <c r="T318" s="78">
        <v>5</v>
      </c>
      <c r="U318" s="79"/>
      <c r="V318" s="79"/>
      <c r="W318" s="79"/>
      <c r="X318" s="79"/>
      <c r="Y318" s="77">
        <v>19713</v>
      </c>
      <c r="Z318" s="78">
        <v>25</v>
      </c>
      <c r="AA318" s="77">
        <v>2004</v>
      </c>
      <c r="AB318" s="78">
        <v>3</v>
      </c>
      <c r="AC318" s="79"/>
      <c r="AD318" s="79"/>
      <c r="AE318" s="79"/>
      <c r="AF318" s="79"/>
      <c r="AG318" s="77">
        <v>841317</v>
      </c>
      <c r="AH318" s="79"/>
    </row>
    <row r="319" spans="1:34" s="70" customFormat="1" ht="24.75" customHeight="1" x14ac:dyDescent="0.2">
      <c r="A319" s="75">
        <v>25</v>
      </c>
      <c r="B319" s="76" t="s">
        <v>99</v>
      </c>
      <c r="C319" s="79"/>
      <c r="D319" s="79"/>
      <c r="E319" s="77">
        <v>221019</v>
      </c>
      <c r="F319" s="78">
        <v>7</v>
      </c>
      <c r="G319" s="79"/>
      <c r="H319" s="79"/>
      <c r="I319" s="79"/>
      <c r="J319" s="79"/>
      <c r="K319" s="77">
        <v>217195</v>
      </c>
      <c r="L319" s="78">
        <v>9</v>
      </c>
      <c r="M319" s="79"/>
      <c r="N319" s="79"/>
      <c r="O319" s="79"/>
      <c r="P319" s="79"/>
      <c r="Q319" s="79"/>
      <c r="R319" s="79"/>
      <c r="S319" s="77">
        <v>145166</v>
      </c>
      <c r="T319" s="78">
        <v>13</v>
      </c>
      <c r="U319" s="79"/>
      <c r="V319" s="79"/>
      <c r="W319" s="79"/>
      <c r="X319" s="79"/>
      <c r="Y319" s="77">
        <v>107758</v>
      </c>
      <c r="Z319" s="78">
        <v>136</v>
      </c>
      <c r="AA319" s="77">
        <v>16515</v>
      </c>
      <c r="AB319" s="78">
        <v>22</v>
      </c>
      <c r="AC319" s="79"/>
      <c r="AD319" s="79"/>
      <c r="AE319" s="79"/>
      <c r="AF319" s="79"/>
      <c r="AG319" s="77">
        <v>707653</v>
      </c>
      <c r="AH319" s="79"/>
    </row>
    <row r="320" spans="1:34" s="70" customFormat="1" ht="24.75" customHeight="1" x14ac:dyDescent="0.2">
      <c r="A320" s="75">
        <v>26</v>
      </c>
      <c r="B320" s="76" t="s">
        <v>100</v>
      </c>
      <c r="C320" s="79"/>
      <c r="D320" s="79"/>
      <c r="E320" s="79"/>
      <c r="F320" s="79"/>
      <c r="G320" s="77">
        <v>27422</v>
      </c>
      <c r="H320" s="78">
        <v>1</v>
      </c>
      <c r="I320" s="77">
        <v>55799</v>
      </c>
      <c r="J320" s="78">
        <v>1</v>
      </c>
      <c r="K320" s="77">
        <v>1031701</v>
      </c>
      <c r="L320" s="78">
        <v>28</v>
      </c>
      <c r="M320" s="79"/>
      <c r="N320" s="79"/>
      <c r="O320" s="79"/>
      <c r="P320" s="79"/>
      <c r="Q320" s="79"/>
      <c r="R320" s="79"/>
      <c r="S320" s="77">
        <v>98664</v>
      </c>
      <c r="T320" s="78">
        <v>9</v>
      </c>
      <c r="U320" s="79"/>
      <c r="V320" s="79"/>
      <c r="W320" s="79"/>
      <c r="X320" s="79"/>
      <c r="Y320" s="77">
        <v>39596</v>
      </c>
      <c r="Z320" s="78">
        <v>50</v>
      </c>
      <c r="AA320" s="77">
        <v>6592</v>
      </c>
      <c r="AB320" s="78">
        <v>9</v>
      </c>
      <c r="AC320" s="79"/>
      <c r="AD320" s="79"/>
      <c r="AE320" s="79"/>
      <c r="AF320" s="79"/>
      <c r="AG320" s="77">
        <v>1259774</v>
      </c>
      <c r="AH320" s="79"/>
    </row>
    <row r="321" spans="1:34" s="70" customFormat="1" ht="24.75" customHeight="1" x14ac:dyDescent="0.2">
      <c r="A321" s="75">
        <v>27</v>
      </c>
      <c r="B321" s="76" t="s">
        <v>101</v>
      </c>
      <c r="C321" s="79"/>
      <c r="D321" s="79"/>
      <c r="E321" s="79"/>
      <c r="F321" s="79"/>
      <c r="G321" s="77">
        <v>57642</v>
      </c>
      <c r="H321" s="78">
        <v>3</v>
      </c>
      <c r="I321" s="79"/>
      <c r="J321" s="79"/>
      <c r="K321" s="77">
        <v>152876</v>
      </c>
      <c r="L321" s="78">
        <v>9</v>
      </c>
      <c r="M321" s="79"/>
      <c r="N321" s="79"/>
      <c r="O321" s="79"/>
      <c r="P321" s="79"/>
      <c r="Q321" s="79"/>
      <c r="R321" s="79"/>
      <c r="S321" s="77">
        <v>113658</v>
      </c>
      <c r="T321" s="78">
        <v>9</v>
      </c>
      <c r="U321" s="77">
        <v>2490</v>
      </c>
      <c r="V321" s="78">
        <v>3</v>
      </c>
      <c r="W321" s="79"/>
      <c r="X321" s="79"/>
      <c r="Y321" s="79"/>
      <c r="Z321" s="79"/>
      <c r="AA321" s="79"/>
      <c r="AB321" s="79"/>
      <c r="AC321" s="77">
        <v>193649</v>
      </c>
      <c r="AD321" s="78">
        <v>125</v>
      </c>
      <c r="AE321" s="79"/>
      <c r="AF321" s="79"/>
      <c r="AG321" s="77">
        <v>520315</v>
      </c>
      <c r="AH321" s="79"/>
    </row>
    <row r="322" spans="1:34" s="70" customFormat="1" ht="36.75" customHeight="1" x14ac:dyDescent="0.2">
      <c r="A322" s="75">
        <v>28</v>
      </c>
      <c r="B322" s="76" t="s">
        <v>102</v>
      </c>
      <c r="C322" s="79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79"/>
      <c r="AA322" s="79"/>
      <c r="AB322" s="79"/>
      <c r="AC322" s="79"/>
      <c r="AD322" s="79"/>
      <c r="AE322" s="77">
        <v>961838</v>
      </c>
      <c r="AF322" s="79"/>
      <c r="AG322" s="77">
        <v>961838</v>
      </c>
      <c r="AH322" s="79"/>
    </row>
    <row r="323" spans="1:34" s="70" customFormat="1" ht="36.75" customHeight="1" x14ac:dyDescent="0.2">
      <c r="A323" s="75">
        <v>29</v>
      </c>
      <c r="B323" s="76" t="s">
        <v>103</v>
      </c>
      <c r="C323" s="79"/>
      <c r="D323" s="79"/>
      <c r="E323" s="79"/>
      <c r="F323" s="79"/>
      <c r="G323" s="77">
        <v>278713</v>
      </c>
      <c r="H323" s="78">
        <v>4</v>
      </c>
      <c r="I323" s="77">
        <v>20574</v>
      </c>
      <c r="J323" s="78">
        <v>1</v>
      </c>
      <c r="K323" s="77">
        <v>138151</v>
      </c>
      <c r="L323" s="78">
        <v>5</v>
      </c>
      <c r="M323" s="79"/>
      <c r="N323" s="79"/>
      <c r="O323" s="79"/>
      <c r="P323" s="79"/>
      <c r="Q323" s="79"/>
      <c r="R323" s="79"/>
      <c r="S323" s="77">
        <v>23168</v>
      </c>
      <c r="T323" s="78">
        <v>2</v>
      </c>
      <c r="U323" s="77">
        <v>110237</v>
      </c>
      <c r="V323" s="78">
        <v>2</v>
      </c>
      <c r="W323" s="78">
        <v>900</v>
      </c>
      <c r="X323" s="78">
        <v>1</v>
      </c>
      <c r="Y323" s="77">
        <v>7664</v>
      </c>
      <c r="Z323" s="78">
        <v>10</v>
      </c>
      <c r="AA323" s="78">
        <v>801</v>
      </c>
      <c r="AB323" s="78">
        <v>1</v>
      </c>
      <c r="AC323" s="79"/>
      <c r="AD323" s="79"/>
      <c r="AE323" s="77">
        <v>48616</v>
      </c>
      <c r="AF323" s="79"/>
      <c r="AG323" s="77">
        <v>628824</v>
      </c>
      <c r="AH323" s="79"/>
    </row>
    <row r="324" spans="1:34" s="70" customFormat="1" ht="36.75" customHeight="1" x14ac:dyDescent="0.2">
      <c r="A324" s="75">
        <v>30</v>
      </c>
      <c r="B324" s="76" t="s">
        <v>104</v>
      </c>
      <c r="C324" s="79"/>
      <c r="D324" s="79"/>
      <c r="E324" s="79"/>
      <c r="F324" s="79"/>
      <c r="G324" s="79"/>
      <c r="H324" s="79"/>
      <c r="I324" s="79"/>
      <c r="J324" s="79"/>
      <c r="K324" s="77">
        <v>12668</v>
      </c>
      <c r="L324" s="78">
        <v>1</v>
      </c>
      <c r="M324" s="79"/>
      <c r="N324" s="79"/>
      <c r="O324" s="79"/>
      <c r="P324" s="79"/>
      <c r="Q324" s="77">
        <v>121278</v>
      </c>
      <c r="R324" s="78">
        <v>1</v>
      </c>
      <c r="S324" s="77">
        <v>13515</v>
      </c>
      <c r="T324" s="78">
        <v>1</v>
      </c>
      <c r="U324" s="79"/>
      <c r="V324" s="79"/>
      <c r="W324" s="79"/>
      <c r="X324" s="79"/>
      <c r="Y324" s="79"/>
      <c r="Z324" s="79"/>
      <c r="AA324" s="79"/>
      <c r="AB324" s="79"/>
      <c r="AC324" s="77">
        <v>14094</v>
      </c>
      <c r="AD324" s="78">
        <v>9</v>
      </c>
      <c r="AE324" s="79"/>
      <c r="AF324" s="79"/>
      <c r="AG324" s="77">
        <v>161555</v>
      </c>
      <c r="AH324" s="79"/>
    </row>
    <row r="325" spans="1:34" s="70" customFormat="1" ht="24.75" customHeight="1" x14ac:dyDescent="0.2">
      <c r="A325" s="75">
        <v>31</v>
      </c>
      <c r="B325" s="76" t="s">
        <v>105</v>
      </c>
      <c r="C325" s="79"/>
      <c r="D325" s="79"/>
      <c r="E325" s="79"/>
      <c r="F325" s="79"/>
      <c r="G325" s="79"/>
      <c r="H325" s="79"/>
      <c r="I325" s="79"/>
      <c r="J325" s="79"/>
      <c r="K325" s="77">
        <v>4050</v>
      </c>
      <c r="L325" s="78">
        <v>1</v>
      </c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9"/>
      <c r="AA325" s="79"/>
      <c r="AB325" s="79"/>
      <c r="AC325" s="78">
        <v>851</v>
      </c>
      <c r="AD325" s="78">
        <v>1</v>
      </c>
      <c r="AE325" s="77">
        <v>4562</v>
      </c>
      <c r="AF325" s="79"/>
      <c r="AG325" s="77">
        <v>9463</v>
      </c>
      <c r="AH325" s="79"/>
    </row>
    <row r="326" spans="1:34" s="70" customFormat="1" ht="36.75" customHeight="1" x14ac:dyDescent="0.2">
      <c r="A326" s="75">
        <v>32</v>
      </c>
      <c r="B326" s="76" t="s">
        <v>106</v>
      </c>
      <c r="C326" s="79"/>
      <c r="D326" s="79"/>
      <c r="E326" s="77">
        <v>1483275</v>
      </c>
      <c r="F326" s="78">
        <v>50</v>
      </c>
      <c r="G326" s="77">
        <v>2812548</v>
      </c>
      <c r="H326" s="78">
        <v>118</v>
      </c>
      <c r="I326" s="77">
        <v>1227730</v>
      </c>
      <c r="J326" s="78">
        <v>48</v>
      </c>
      <c r="K326" s="77">
        <v>7872303</v>
      </c>
      <c r="L326" s="78">
        <v>356</v>
      </c>
      <c r="M326" s="79"/>
      <c r="N326" s="79"/>
      <c r="O326" s="77">
        <v>2147036</v>
      </c>
      <c r="P326" s="78">
        <v>105</v>
      </c>
      <c r="Q326" s="79"/>
      <c r="R326" s="79"/>
      <c r="S326" s="77">
        <v>2018046</v>
      </c>
      <c r="T326" s="78">
        <v>183</v>
      </c>
      <c r="U326" s="77">
        <v>2651615</v>
      </c>
      <c r="V326" s="78">
        <v>109</v>
      </c>
      <c r="W326" s="79"/>
      <c r="X326" s="79"/>
      <c r="Y326" s="77">
        <v>621726</v>
      </c>
      <c r="Z326" s="78">
        <v>802</v>
      </c>
      <c r="AA326" s="77">
        <v>106545</v>
      </c>
      <c r="AB326" s="78">
        <v>145</v>
      </c>
      <c r="AC326" s="77">
        <v>796455</v>
      </c>
      <c r="AD326" s="78">
        <v>518</v>
      </c>
      <c r="AE326" s="77">
        <v>1998817</v>
      </c>
      <c r="AF326" s="79"/>
      <c r="AG326" s="77">
        <v>23736096</v>
      </c>
      <c r="AH326" s="79"/>
    </row>
    <row r="327" spans="1:34" s="70" customFormat="1" ht="24.75" customHeight="1" x14ac:dyDescent="0.2">
      <c r="A327" s="75">
        <v>33</v>
      </c>
      <c r="B327" s="76" t="s">
        <v>107</v>
      </c>
      <c r="C327" s="79"/>
      <c r="D327" s="79"/>
      <c r="E327" s="79"/>
      <c r="F327" s="79"/>
      <c r="G327" s="77">
        <v>3058268</v>
      </c>
      <c r="H327" s="78">
        <v>74</v>
      </c>
      <c r="I327" s="77">
        <v>14324</v>
      </c>
      <c r="J327" s="78">
        <v>1</v>
      </c>
      <c r="K327" s="77">
        <v>10252108</v>
      </c>
      <c r="L327" s="78">
        <v>331</v>
      </c>
      <c r="M327" s="79"/>
      <c r="N327" s="79"/>
      <c r="O327" s="79"/>
      <c r="P327" s="79"/>
      <c r="Q327" s="79"/>
      <c r="R327" s="79"/>
      <c r="S327" s="77">
        <v>2110575</v>
      </c>
      <c r="T327" s="78">
        <v>181</v>
      </c>
      <c r="U327" s="79"/>
      <c r="V327" s="79"/>
      <c r="W327" s="79"/>
      <c r="X327" s="79"/>
      <c r="Y327" s="77">
        <v>854859</v>
      </c>
      <c r="Z327" s="77">
        <v>1101</v>
      </c>
      <c r="AA327" s="77">
        <v>129023</v>
      </c>
      <c r="AB327" s="78">
        <v>175</v>
      </c>
      <c r="AC327" s="77">
        <v>1211934</v>
      </c>
      <c r="AD327" s="78">
        <v>782</v>
      </c>
      <c r="AE327" s="77">
        <v>3341043</v>
      </c>
      <c r="AF327" s="79"/>
      <c r="AG327" s="77">
        <v>20972134</v>
      </c>
      <c r="AH327" s="79"/>
    </row>
    <row r="328" spans="1:34" s="70" customFormat="1" ht="24.75" customHeight="1" x14ac:dyDescent="0.2">
      <c r="A328" s="75">
        <v>34</v>
      </c>
      <c r="B328" s="76" t="s">
        <v>108</v>
      </c>
      <c r="C328" s="77">
        <v>1595354</v>
      </c>
      <c r="D328" s="78">
        <v>40</v>
      </c>
      <c r="E328" s="77">
        <v>6637526</v>
      </c>
      <c r="F328" s="78">
        <v>205</v>
      </c>
      <c r="G328" s="77">
        <v>16587896</v>
      </c>
      <c r="H328" s="78">
        <v>428</v>
      </c>
      <c r="I328" s="77">
        <v>8419925</v>
      </c>
      <c r="J328" s="78">
        <v>179</v>
      </c>
      <c r="K328" s="77">
        <v>31032429</v>
      </c>
      <c r="L328" s="77">
        <v>1164</v>
      </c>
      <c r="M328" s="77">
        <v>291031</v>
      </c>
      <c r="N328" s="78">
        <v>14</v>
      </c>
      <c r="O328" s="77">
        <v>2132167</v>
      </c>
      <c r="P328" s="78">
        <v>60</v>
      </c>
      <c r="Q328" s="77">
        <v>228095</v>
      </c>
      <c r="R328" s="78">
        <v>6</v>
      </c>
      <c r="S328" s="77">
        <v>6465410</v>
      </c>
      <c r="T328" s="78">
        <v>568</v>
      </c>
      <c r="U328" s="77">
        <v>8073196</v>
      </c>
      <c r="V328" s="78">
        <v>421</v>
      </c>
      <c r="W328" s="77">
        <v>1282535</v>
      </c>
      <c r="X328" s="77">
        <v>1670</v>
      </c>
      <c r="Y328" s="77">
        <v>2385854</v>
      </c>
      <c r="Z328" s="77">
        <v>3219</v>
      </c>
      <c r="AA328" s="77">
        <v>313391</v>
      </c>
      <c r="AB328" s="78">
        <v>426</v>
      </c>
      <c r="AC328" s="77">
        <v>5190375</v>
      </c>
      <c r="AD328" s="77">
        <v>3277</v>
      </c>
      <c r="AE328" s="77">
        <v>8086129</v>
      </c>
      <c r="AF328" s="79"/>
      <c r="AG328" s="77">
        <v>98721313</v>
      </c>
      <c r="AH328" s="79"/>
    </row>
    <row r="329" spans="1:34" s="70" customFormat="1" ht="24.75" customHeight="1" x14ac:dyDescent="0.2">
      <c r="A329" s="75">
        <v>35</v>
      </c>
      <c r="B329" s="76" t="s">
        <v>109</v>
      </c>
      <c r="C329" s="79"/>
      <c r="D329" s="79"/>
      <c r="E329" s="77">
        <v>333767</v>
      </c>
      <c r="F329" s="78">
        <v>13</v>
      </c>
      <c r="G329" s="79"/>
      <c r="H329" s="79"/>
      <c r="I329" s="77">
        <v>40265</v>
      </c>
      <c r="J329" s="78">
        <v>2</v>
      </c>
      <c r="K329" s="77">
        <v>11579219</v>
      </c>
      <c r="L329" s="78">
        <v>448</v>
      </c>
      <c r="M329" s="79"/>
      <c r="N329" s="79"/>
      <c r="O329" s="79"/>
      <c r="P329" s="79"/>
      <c r="Q329" s="79"/>
      <c r="R329" s="79"/>
      <c r="S329" s="77">
        <v>1855435</v>
      </c>
      <c r="T329" s="78">
        <v>163</v>
      </c>
      <c r="U329" s="79"/>
      <c r="V329" s="79"/>
      <c r="W329" s="79"/>
      <c r="X329" s="79"/>
      <c r="Y329" s="77">
        <v>728239</v>
      </c>
      <c r="Z329" s="78">
        <v>933</v>
      </c>
      <c r="AA329" s="77">
        <v>120595</v>
      </c>
      <c r="AB329" s="78">
        <v>164</v>
      </c>
      <c r="AC329" s="77">
        <v>1418871</v>
      </c>
      <c r="AD329" s="78">
        <v>820</v>
      </c>
      <c r="AE329" s="77">
        <v>3603488</v>
      </c>
      <c r="AF329" s="79"/>
      <c r="AG329" s="77">
        <v>19679879</v>
      </c>
      <c r="AH329" s="79"/>
    </row>
    <row r="330" spans="1:34" s="70" customFormat="1" ht="24.75" customHeight="1" x14ac:dyDescent="0.2">
      <c r="A330" s="75">
        <v>36</v>
      </c>
      <c r="B330" s="76" t="s">
        <v>110</v>
      </c>
      <c r="C330" s="79"/>
      <c r="D330" s="79"/>
      <c r="E330" s="79"/>
      <c r="F330" s="79"/>
      <c r="G330" s="79"/>
      <c r="H330" s="79"/>
      <c r="I330" s="79"/>
      <c r="J330" s="79"/>
      <c r="K330" s="77">
        <v>48821</v>
      </c>
      <c r="L330" s="78">
        <v>3</v>
      </c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8">
        <v>955</v>
      </c>
      <c r="Z330" s="78">
        <v>1</v>
      </c>
      <c r="AA330" s="79"/>
      <c r="AB330" s="79"/>
      <c r="AC330" s="77">
        <v>2200</v>
      </c>
      <c r="AD330" s="78">
        <v>1</v>
      </c>
      <c r="AE330" s="77">
        <v>2856</v>
      </c>
      <c r="AF330" s="79"/>
      <c r="AG330" s="77">
        <v>54832</v>
      </c>
      <c r="AH330" s="79"/>
    </row>
    <row r="331" spans="1:34" s="70" customFormat="1" ht="24.75" customHeight="1" x14ac:dyDescent="0.2">
      <c r="A331" s="75">
        <v>37</v>
      </c>
      <c r="B331" s="76" t="s">
        <v>111</v>
      </c>
      <c r="C331" s="79"/>
      <c r="D331" s="79"/>
      <c r="E331" s="79"/>
      <c r="F331" s="79"/>
      <c r="G331" s="79"/>
      <c r="H331" s="79"/>
      <c r="I331" s="79"/>
      <c r="J331" s="79"/>
      <c r="K331" s="77">
        <v>438081</v>
      </c>
      <c r="L331" s="78">
        <v>21</v>
      </c>
      <c r="M331" s="79"/>
      <c r="N331" s="79"/>
      <c r="O331" s="79"/>
      <c r="P331" s="79"/>
      <c r="Q331" s="79"/>
      <c r="R331" s="79"/>
      <c r="S331" s="77">
        <v>67533</v>
      </c>
      <c r="T331" s="78">
        <v>5</v>
      </c>
      <c r="U331" s="79"/>
      <c r="V331" s="79"/>
      <c r="W331" s="79"/>
      <c r="X331" s="79"/>
      <c r="Y331" s="77">
        <v>40465</v>
      </c>
      <c r="Z331" s="78">
        <v>52</v>
      </c>
      <c r="AA331" s="77">
        <v>7569</v>
      </c>
      <c r="AB331" s="78">
        <v>10</v>
      </c>
      <c r="AC331" s="77">
        <v>94702</v>
      </c>
      <c r="AD331" s="78">
        <v>56</v>
      </c>
      <c r="AE331" s="77">
        <v>135559</v>
      </c>
      <c r="AF331" s="79"/>
      <c r="AG331" s="77">
        <v>783909</v>
      </c>
      <c r="AH331" s="79"/>
    </row>
    <row r="332" spans="1:34" s="70" customFormat="1" ht="24.75" customHeight="1" x14ac:dyDescent="0.2">
      <c r="A332" s="75">
        <v>38</v>
      </c>
      <c r="B332" s="76" t="s">
        <v>112</v>
      </c>
      <c r="C332" s="79"/>
      <c r="D332" s="79"/>
      <c r="E332" s="79"/>
      <c r="F332" s="79"/>
      <c r="G332" s="79"/>
      <c r="H332" s="79"/>
      <c r="I332" s="79"/>
      <c r="J332" s="79"/>
      <c r="K332" s="77">
        <v>57831</v>
      </c>
      <c r="L332" s="78">
        <v>3</v>
      </c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7">
        <v>1596</v>
      </c>
      <c r="Z332" s="78">
        <v>2</v>
      </c>
      <c r="AA332" s="79"/>
      <c r="AB332" s="79"/>
      <c r="AC332" s="77">
        <v>10140</v>
      </c>
      <c r="AD332" s="78">
        <v>6</v>
      </c>
      <c r="AE332" s="77">
        <v>15513</v>
      </c>
      <c r="AF332" s="79"/>
      <c r="AG332" s="77">
        <v>85080</v>
      </c>
      <c r="AH332" s="79"/>
    </row>
    <row r="333" spans="1:34" s="70" customFormat="1" ht="24.75" customHeight="1" x14ac:dyDescent="0.2">
      <c r="A333" s="75">
        <v>39</v>
      </c>
      <c r="B333" s="76" t="s">
        <v>113</v>
      </c>
      <c r="C333" s="79"/>
      <c r="D333" s="79"/>
      <c r="E333" s="77">
        <v>665453</v>
      </c>
      <c r="F333" s="78">
        <v>27</v>
      </c>
      <c r="G333" s="79"/>
      <c r="H333" s="79"/>
      <c r="I333" s="79"/>
      <c r="J333" s="79"/>
      <c r="K333" s="77">
        <v>7954253</v>
      </c>
      <c r="L333" s="78">
        <v>351</v>
      </c>
      <c r="M333" s="79"/>
      <c r="N333" s="79"/>
      <c r="O333" s="79"/>
      <c r="P333" s="79"/>
      <c r="Q333" s="79"/>
      <c r="R333" s="79"/>
      <c r="S333" s="77">
        <v>1802190</v>
      </c>
      <c r="T333" s="78">
        <v>161</v>
      </c>
      <c r="U333" s="79"/>
      <c r="V333" s="79"/>
      <c r="W333" s="79"/>
      <c r="X333" s="79"/>
      <c r="Y333" s="77">
        <v>808556</v>
      </c>
      <c r="Z333" s="77">
        <v>1061</v>
      </c>
      <c r="AA333" s="77">
        <v>128980</v>
      </c>
      <c r="AB333" s="78">
        <v>175</v>
      </c>
      <c r="AC333" s="77">
        <v>1215949</v>
      </c>
      <c r="AD333" s="78">
        <v>737</v>
      </c>
      <c r="AE333" s="77">
        <v>2679277</v>
      </c>
      <c r="AF333" s="79"/>
      <c r="AG333" s="77">
        <v>15254658</v>
      </c>
      <c r="AH333" s="79"/>
    </row>
    <row r="334" spans="1:34" s="70" customFormat="1" ht="24.75" customHeight="1" x14ac:dyDescent="0.2">
      <c r="A334" s="75">
        <v>40</v>
      </c>
      <c r="B334" s="76" t="s">
        <v>114</v>
      </c>
      <c r="C334" s="79"/>
      <c r="D334" s="79"/>
      <c r="E334" s="79"/>
      <c r="F334" s="79"/>
      <c r="G334" s="79"/>
      <c r="H334" s="79"/>
      <c r="I334" s="79"/>
      <c r="J334" s="79"/>
      <c r="K334" s="77">
        <v>26271</v>
      </c>
      <c r="L334" s="78">
        <v>1</v>
      </c>
      <c r="M334" s="79"/>
      <c r="N334" s="79"/>
      <c r="O334" s="79"/>
      <c r="P334" s="79"/>
      <c r="Q334" s="79"/>
      <c r="R334" s="79"/>
      <c r="S334" s="77">
        <v>7139</v>
      </c>
      <c r="T334" s="78">
        <v>1</v>
      </c>
      <c r="U334" s="79"/>
      <c r="V334" s="79"/>
      <c r="W334" s="79"/>
      <c r="X334" s="79"/>
      <c r="Y334" s="77">
        <v>2577</v>
      </c>
      <c r="Z334" s="78">
        <v>3</v>
      </c>
      <c r="AA334" s="79"/>
      <c r="AB334" s="79"/>
      <c r="AC334" s="77">
        <v>5593</v>
      </c>
      <c r="AD334" s="78">
        <v>3</v>
      </c>
      <c r="AE334" s="77">
        <v>7320</v>
      </c>
      <c r="AF334" s="79"/>
      <c r="AG334" s="77">
        <v>48900</v>
      </c>
      <c r="AH334" s="79"/>
    </row>
    <row r="335" spans="1:34" s="70" customFormat="1" ht="24.75" customHeight="1" x14ac:dyDescent="0.2">
      <c r="A335" s="75">
        <v>41</v>
      </c>
      <c r="B335" s="76" t="s">
        <v>115</v>
      </c>
      <c r="C335" s="79"/>
      <c r="D335" s="79"/>
      <c r="E335" s="79"/>
      <c r="F335" s="79"/>
      <c r="G335" s="79"/>
      <c r="H335" s="79"/>
      <c r="I335" s="79"/>
      <c r="J335" s="79"/>
      <c r="K335" s="77">
        <v>15890</v>
      </c>
      <c r="L335" s="78">
        <v>1</v>
      </c>
      <c r="M335" s="79"/>
      <c r="N335" s="79"/>
      <c r="O335" s="79"/>
      <c r="P335" s="79"/>
      <c r="Q335" s="79"/>
      <c r="R335" s="79"/>
      <c r="S335" s="77">
        <v>12250</v>
      </c>
      <c r="T335" s="78">
        <v>1</v>
      </c>
      <c r="U335" s="79"/>
      <c r="V335" s="79"/>
      <c r="W335" s="79"/>
      <c r="X335" s="79"/>
      <c r="Y335" s="78">
        <v>713</v>
      </c>
      <c r="Z335" s="78">
        <v>1</v>
      </c>
      <c r="AA335" s="79"/>
      <c r="AB335" s="79"/>
      <c r="AC335" s="77">
        <v>5203</v>
      </c>
      <c r="AD335" s="78">
        <v>3</v>
      </c>
      <c r="AE335" s="77">
        <v>8374</v>
      </c>
      <c r="AF335" s="79"/>
      <c r="AG335" s="77">
        <v>42430</v>
      </c>
      <c r="AH335" s="79"/>
    </row>
    <row r="336" spans="1:34" s="70" customFormat="1" ht="24.75" customHeight="1" x14ac:dyDescent="0.2">
      <c r="A336" s="75">
        <v>42</v>
      </c>
      <c r="B336" s="76" t="s">
        <v>116</v>
      </c>
      <c r="C336" s="79"/>
      <c r="D336" s="79"/>
      <c r="E336" s="77">
        <v>131273</v>
      </c>
      <c r="F336" s="78">
        <v>5</v>
      </c>
      <c r="G336" s="79"/>
      <c r="H336" s="79"/>
      <c r="I336" s="77">
        <v>7709</v>
      </c>
      <c r="J336" s="78">
        <v>1</v>
      </c>
      <c r="K336" s="77">
        <v>4216405</v>
      </c>
      <c r="L336" s="78">
        <v>194</v>
      </c>
      <c r="M336" s="79"/>
      <c r="N336" s="79"/>
      <c r="O336" s="79"/>
      <c r="P336" s="79"/>
      <c r="Q336" s="79"/>
      <c r="R336" s="79"/>
      <c r="S336" s="77">
        <v>1037112</v>
      </c>
      <c r="T336" s="78">
        <v>81</v>
      </c>
      <c r="U336" s="79"/>
      <c r="V336" s="79"/>
      <c r="W336" s="79"/>
      <c r="X336" s="79"/>
      <c r="Y336" s="77">
        <v>432461</v>
      </c>
      <c r="Z336" s="78">
        <v>554</v>
      </c>
      <c r="AA336" s="77">
        <v>65991</v>
      </c>
      <c r="AB336" s="78">
        <v>90</v>
      </c>
      <c r="AC336" s="77">
        <v>533511</v>
      </c>
      <c r="AD336" s="78">
        <v>326</v>
      </c>
      <c r="AE336" s="77">
        <v>1674666</v>
      </c>
      <c r="AF336" s="79"/>
      <c r="AG336" s="77">
        <v>8099128</v>
      </c>
      <c r="AH336" s="79"/>
    </row>
    <row r="337" spans="1:34" s="70" customFormat="1" ht="24.75" customHeight="1" x14ac:dyDescent="0.2">
      <c r="A337" s="75">
        <v>43</v>
      </c>
      <c r="B337" s="76" t="s">
        <v>117</v>
      </c>
      <c r="C337" s="79"/>
      <c r="D337" s="79"/>
      <c r="E337" s="79"/>
      <c r="F337" s="79"/>
      <c r="G337" s="79"/>
      <c r="H337" s="79"/>
      <c r="I337" s="79"/>
      <c r="J337" s="79"/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8">
        <v>725</v>
      </c>
      <c r="Z337" s="78">
        <v>1</v>
      </c>
      <c r="AA337" s="79"/>
      <c r="AB337" s="79"/>
      <c r="AC337" s="77">
        <v>1103</v>
      </c>
      <c r="AD337" s="78">
        <v>1</v>
      </c>
      <c r="AE337" s="79"/>
      <c r="AF337" s="79"/>
      <c r="AG337" s="77">
        <v>1828</v>
      </c>
      <c r="AH337" s="79"/>
    </row>
    <row r="338" spans="1:34" s="70" customFormat="1" ht="24.75" customHeight="1" x14ac:dyDescent="0.2">
      <c r="A338" s="75">
        <v>44</v>
      </c>
      <c r="B338" s="76" t="s">
        <v>118</v>
      </c>
      <c r="C338" s="79"/>
      <c r="D338" s="79"/>
      <c r="E338" s="77">
        <v>25149</v>
      </c>
      <c r="F338" s="78">
        <v>1</v>
      </c>
      <c r="G338" s="79"/>
      <c r="H338" s="79"/>
      <c r="I338" s="79"/>
      <c r="J338" s="79"/>
      <c r="K338" s="77">
        <v>105766</v>
      </c>
      <c r="L338" s="78">
        <v>5</v>
      </c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7">
        <v>1436</v>
      </c>
      <c r="Z338" s="78">
        <v>2</v>
      </c>
      <c r="AA338" s="78">
        <v>998</v>
      </c>
      <c r="AB338" s="78">
        <v>1</v>
      </c>
      <c r="AC338" s="77">
        <v>11402</v>
      </c>
      <c r="AD338" s="78">
        <v>7</v>
      </c>
      <c r="AE338" s="77">
        <v>9402</v>
      </c>
      <c r="AF338" s="79"/>
      <c r="AG338" s="77">
        <v>154153</v>
      </c>
      <c r="AH338" s="79"/>
    </row>
    <row r="339" spans="1:34" s="70" customFormat="1" ht="24.75" customHeight="1" x14ac:dyDescent="0.2">
      <c r="A339" s="75">
        <v>45</v>
      </c>
      <c r="B339" s="76" t="s">
        <v>119</v>
      </c>
      <c r="C339" s="79"/>
      <c r="D339" s="79"/>
      <c r="E339" s="79"/>
      <c r="F339" s="79"/>
      <c r="G339" s="79"/>
      <c r="H339" s="79"/>
      <c r="I339" s="79"/>
      <c r="J339" s="79"/>
      <c r="K339" s="77">
        <v>17158</v>
      </c>
      <c r="L339" s="78">
        <v>1</v>
      </c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79"/>
      <c r="AA339" s="79"/>
      <c r="AB339" s="79"/>
      <c r="AC339" s="77">
        <v>1154</v>
      </c>
      <c r="AD339" s="78">
        <v>1</v>
      </c>
      <c r="AE339" s="79"/>
      <c r="AF339" s="79"/>
      <c r="AG339" s="77">
        <v>18312</v>
      </c>
      <c r="AH339" s="79"/>
    </row>
    <row r="340" spans="1:34" s="70" customFormat="1" ht="24.75" customHeight="1" x14ac:dyDescent="0.2">
      <c r="A340" s="75">
        <v>46</v>
      </c>
      <c r="B340" s="76" t="s">
        <v>120</v>
      </c>
      <c r="C340" s="79"/>
      <c r="D340" s="79"/>
      <c r="E340" s="77">
        <v>262734</v>
      </c>
      <c r="F340" s="78">
        <v>11</v>
      </c>
      <c r="G340" s="79"/>
      <c r="H340" s="79"/>
      <c r="I340" s="77">
        <v>11801</v>
      </c>
      <c r="J340" s="78">
        <v>1</v>
      </c>
      <c r="K340" s="77">
        <v>4733779</v>
      </c>
      <c r="L340" s="78">
        <v>223</v>
      </c>
      <c r="M340" s="79"/>
      <c r="N340" s="79"/>
      <c r="O340" s="79"/>
      <c r="P340" s="79"/>
      <c r="Q340" s="79"/>
      <c r="R340" s="79"/>
      <c r="S340" s="77">
        <v>1011904</v>
      </c>
      <c r="T340" s="78">
        <v>90</v>
      </c>
      <c r="U340" s="79"/>
      <c r="V340" s="79"/>
      <c r="W340" s="79"/>
      <c r="X340" s="79"/>
      <c r="Y340" s="77">
        <v>485281</v>
      </c>
      <c r="Z340" s="78">
        <v>625</v>
      </c>
      <c r="AA340" s="77">
        <v>70847</v>
      </c>
      <c r="AB340" s="78">
        <v>96</v>
      </c>
      <c r="AC340" s="77">
        <v>779928</v>
      </c>
      <c r="AD340" s="78">
        <v>462</v>
      </c>
      <c r="AE340" s="77">
        <v>1644615</v>
      </c>
      <c r="AF340" s="79"/>
      <c r="AG340" s="77">
        <v>9000889</v>
      </c>
      <c r="AH340" s="79"/>
    </row>
    <row r="341" spans="1:34" s="70" customFormat="1" ht="24.75" customHeight="1" x14ac:dyDescent="0.2">
      <c r="A341" s="75">
        <v>47</v>
      </c>
      <c r="B341" s="76" t="s">
        <v>121</v>
      </c>
      <c r="C341" s="79"/>
      <c r="D341" s="79"/>
      <c r="E341" s="79"/>
      <c r="F341" s="79"/>
      <c r="G341" s="79"/>
      <c r="H341" s="79"/>
      <c r="I341" s="79"/>
      <c r="J341" s="79"/>
      <c r="K341" s="77">
        <v>51592</v>
      </c>
      <c r="L341" s="78">
        <v>2</v>
      </c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8">
        <v>965</v>
      </c>
      <c r="Z341" s="78">
        <v>1</v>
      </c>
      <c r="AA341" s="79"/>
      <c r="AB341" s="79"/>
      <c r="AC341" s="77">
        <v>1276</v>
      </c>
      <c r="AD341" s="78">
        <v>1</v>
      </c>
      <c r="AE341" s="79"/>
      <c r="AF341" s="79"/>
      <c r="AG341" s="77">
        <v>53833</v>
      </c>
      <c r="AH341" s="79"/>
    </row>
    <row r="342" spans="1:34" s="70" customFormat="1" ht="24.75" customHeight="1" x14ac:dyDescent="0.2">
      <c r="A342" s="75">
        <v>48</v>
      </c>
      <c r="B342" s="76" t="s">
        <v>122</v>
      </c>
      <c r="C342" s="79"/>
      <c r="D342" s="79"/>
      <c r="E342" s="79"/>
      <c r="F342" s="79"/>
      <c r="G342" s="79"/>
      <c r="H342" s="79"/>
      <c r="I342" s="7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79"/>
      <c r="AA342" s="79"/>
      <c r="AB342" s="79"/>
      <c r="AC342" s="79"/>
      <c r="AD342" s="79"/>
      <c r="AE342" s="77">
        <v>24190</v>
      </c>
      <c r="AF342" s="79"/>
      <c r="AG342" s="77">
        <v>24190</v>
      </c>
      <c r="AH342" s="79"/>
    </row>
    <row r="343" spans="1:34" s="70" customFormat="1" ht="24.75" customHeight="1" x14ac:dyDescent="0.2">
      <c r="A343" s="75">
        <v>49</v>
      </c>
      <c r="B343" s="76" t="s">
        <v>123</v>
      </c>
      <c r="C343" s="79"/>
      <c r="D343" s="79"/>
      <c r="E343" s="79"/>
      <c r="F343" s="79"/>
      <c r="G343" s="79"/>
      <c r="H343" s="79"/>
      <c r="I343" s="77">
        <v>8685</v>
      </c>
      <c r="J343" s="78">
        <v>1</v>
      </c>
      <c r="K343" s="77">
        <v>5567093</v>
      </c>
      <c r="L343" s="78">
        <v>257</v>
      </c>
      <c r="M343" s="79"/>
      <c r="N343" s="79"/>
      <c r="O343" s="79"/>
      <c r="P343" s="79"/>
      <c r="Q343" s="79"/>
      <c r="R343" s="79"/>
      <c r="S343" s="77">
        <v>1397853</v>
      </c>
      <c r="T343" s="78">
        <v>125</v>
      </c>
      <c r="U343" s="79"/>
      <c r="V343" s="79"/>
      <c r="W343" s="79"/>
      <c r="X343" s="79"/>
      <c r="Y343" s="77">
        <v>571299</v>
      </c>
      <c r="Z343" s="78">
        <v>734</v>
      </c>
      <c r="AA343" s="77">
        <v>89141</v>
      </c>
      <c r="AB343" s="78">
        <v>121</v>
      </c>
      <c r="AC343" s="77">
        <v>772781</v>
      </c>
      <c r="AD343" s="78">
        <v>497</v>
      </c>
      <c r="AE343" s="77">
        <v>1838209</v>
      </c>
      <c r="AF343" s="79"/>
      <c r="AG343" s="77">
        <v>10245061</v>
      </c>
      <c r="AH343" s="79"/>
    </row>
    <row r="344" spans="1:34" s="70" customFormat="1" ht="24.75" customHeight="1" x14ac:dyDescent="0.2">
      <c r="A344" s="75">
        <v>50</v>
      </c>
      <c r="B344" s="76" t="s">
        <v>124</v>
      </c>
      <c r="C344" s="79"/>
      <c r="D344" s="79"/>
      <c r="E344" s="79"/>
      <c r="F344" s="79"/>
      <c r="G344" s="79"/>
      <c r="H344" s="79"/>
      <c r="I344" s="79"/>
      <c r="J344" s="79"/>
      <c r="K344" s="77">
        <v>132624</v>
      </c>
      <c r="L344" s="78">
        <v>6</v>
      </c>
      <c r="M344" s="79"/>
      <c r="N344" s="79"/>
      <c r="O344" s="79"/>
      <c r="P344" s="79"/>
      <c r="Q344" s="79"/>
      <c r="R344" s="79"/>
      <c r="S344" s="77">
        <v>7338</v>
      </c>
      <c r="T344" s="78">
        <v>1</v>
      </c>
      <c r="U344" s="79"/>
      <c r="V344" s="79"/>
      <c r="W344" s="79"/>
      <c r="X344" s="79"/>
      <c r="Y344" s="77">
        <v>2134</v>
      </c>
      <c r="Z344" s="78">
        <v>3</v>
      </c>
      <c r="AA344" s="79"/>
      <c r="AB344" s="79"/>
      <c r="AC344" s="77">
        <v>5758</v>
      </c>
      <c r="AD344" s="78">
        <v>3</v>
      </c>
      <c r="AE344" s="77">
        <v>20626</v>
      </c>
      <c r="AF344" s="79"/>
      <c r="AG344" s="77">
        <v>168480</v>
      </c>
      <c r="AH344" s="79"/>
    </row>
    <row r="345" spans="1:34" s="70" customFormat="1" ht="24.75" customHeight="1" x14ac:dyDescent="0.2">
      <c r="A345" s="75">
        <v>51</v>
      </c>
      <c r="B345" s="76" t="s">
        <v>125</v>
      </c>
      <c r="C345" s="79"/>
      <c r="D345" s="79"/>
      <c r="E345" s="79"/>
      <c r="F345" s="79"/>
      <c r="G345" s="77">
        <v>11759</v>
      </c>
      <c r="H345" s="78">
        <v>1</v>
      </c>
      <c r="I345" s="79"/>
      <c r="J345" s="79"/>
      <c r="K345" s="77">
        <v>48807</v>
      </c>
      <c r="L345" s="78">
        <v>2</v>
      </c>
      <c r="M345" s="79"/>
      <c r="N345" s="79"/>
      <c r="O345" s="79"/>
      <c r="P345" s="79"/>
      <c r="Q345" s="79"/>
      <c r="R345" s="79"/>
      <c r="S345" s="77">
        <v>6368</v>
      </c>
      <c r="T345" s="78">
        <v>1</v>
      </c>
      <c r="U345" s="79"/>
      <c r="V345" s="79"/>
      <c r="W345" s="79"/>
      <c r="X345" s="79"/>
      <c r="Y345" s="78">
        <v>598</v>
      </c>
      <c r="Z345" s="78">
        <v>1</v>
      </c>
      <c r="AA345" s="79"/>
      <c r="AB345" s="79"/>
      <c r="AC345" s="77">
        <v>3245</v>
      </c>
      <c r="AD345" s="78">
        <v>1</v>
      </c>
      <c r="AE345" s="77">
        <v>19918</v>
      </c>
      <c r="AF345" s="79"/>
      <c r="AG345" s="77">
        <v>90695</v>
      </c>
      <c r="AH345" s="79"/>
    </row>
    <row r="346" spans="1:34" s="70" customFormat="1" ht="24.75" customHeight="1" x14ac:dyDescent="0.2">
      <c r="A346" s="75">
        <v>52</v>
      </c>
      <c r="B346" s="76" t="s">
        <v>126</v>
      </c>
      <c r="C346" s="79"/>
      <c r="D346" s="79"/>
      <c r="E346" s="77">
        <v>274459</v>
      </c>
      <c r="F346" s="78">
        <v>11</v>
      </c>
      <c r="G346" s="77">
        <v>171250</v>
      </c>
      <c r="H346" s="78">
        <v>3</v>
      </c>
      <c r="I346" s="77">
        <v>82052</v>
      </c>
      <c r="J346" s="78">
        <v>5</v>
      </c>
      <c r="K346" s="77">
        <v>8296376</v>
      </c>
      <c r="L346" s="78">
        <v>346</v>
      </c>
      <c r="M346" s="79"/>
      <c r="N346" s="79"/>
      <c r="O346" s="77">
        <v>4221</v>
      </c>
      <c r="P346" s="78">
        <v>1</v>
      </c>
      <c r="Q346" s="79"/>
      <c r="R346" s="79"/>
      <c r="S346" s="77">
        <v>1587015</v>
      </c>
      <c r="T346" s="78">
        <v>142</v>
      </c>
      <c r="U346" s="79"/>
      <c r="V346" s="79"/>
      <c r="W346" s="79"/>
      <c r="X346" s="79"/>
      <c r="Y346" s="77">
        <v>697578</v>
      </c>
      <c r="Z346" s="78">
        <v>891</v>
      </c>
      <c r="AA346" s="77">
        <v>110603</v>
      </c>
      <c r="AB346" s="78">
        <v>150</v>
      </c>
      <c r="AC346" s="77">
        <v>1109533</v>
      </c>
      <c r="AD346" s="78">
        <v>709</v>
      </c>
      <c r="AE346" s="77">
        <v>2040045</v>
      </c>
      <c r="AF346" s="79"/>
      <c r="AG346" s="77">
        <v>14373132</v>
      </c>
      <c r="AH346" s="79"/>
    </row>
    <row r="347" spans="1:34" s="70" customFormat="1" ht="24.75" customHeight="1" x14ac:dyDescent="0.2">
      <c r="A347" s="75">
        <v>53</v>
      </c>
      <c r="B347" s="76" t="s">
        <v>127</v>
      </c>
      <c r="C347" s="79"/>
      <c r="D347" s="79"/>
      <c r="E347" s="79"/>
      <c r="F347" s="79"/>
      <c r="G347" s="79"/>
      <c r="H347" s="79"/>
      <c r="I347" s="79"/>
      <c r="J347" s="79"/>
      <c r="K347" s="77">
        <v>144447</v>
      </c>
      <c r="L347" s="78">
        <v>6</v>
      </c>
      <c r="M347" s="79"/>
      <c r="N347" s="79"/>
      <c r="O347" s="79"/>
      <c r="P347" s="79"/>
      <c r="Q347" s="79"/>
      <c r="R347" s="79"/>
      <c r="S347" s="77">
        <v>5182</v>
      </c>
      <c r="T347" s="78">
        <v>1</v>
      </c>
      <c r="U347" s="79"/>
      <c r="V347" s="79"/>
      <c r="W347" s="79"/>
      <c r="X347" s="79"/>
      <c r="Y347" s="77">
        <v>4029</v>
      </c>
      <c r="Z347" s="78">
        <v>5</v>
      </c>
      <c r="AA347" s="78">
        <v>923</v>
      </c>
      <c r="AB347" s="78">
        <v>1</v>
      </c>
      <c r="AC347" s="77">
        <v>4109</v>
      </c>
      <c r="AD347" s="78">
        <v>3</v>
      </c>
      <c r="AE347" s="77">
        <v>6712</v>
      </c>
      <c r="AF347" s="79"/>
      <c r="AG347" s="77">
        <v>165402</v>
      </c>
      <c r="AH347" s="79"/>
    </row>
    <row r="348" spans="1:34" s="70" customFormat="1" ht="24.75" customHeight="1" x14ac:dyDescent="0.2">
      <c r="A348" s="75">
        <v>54</v>
      </c>
      <c r="B348" s="76" t="s">
        <v>128</v>
      </c>
      <c r="C348" s="79"/>
      <c r="D348" s="79"/>
      <c r="E348" s="79"/>
      <c r="F348" s="79"/>
      <c r="G348" s="79"/>
      <c r="H348" s="79"/>
      <c r="I348" s="77">
        <v>307060</v>
      </c>
      <c r="J348" s="78">
        <v>6</v>
      </c>
      <c r="K348" s="77">
        <v>920396</v>
      </c>
      <c r="L348" s="78">
        <v>41</v>
      </c>
      <c r="M348" s="79"/>
      <c r="N348" s="79"/>
      <c r="O348" s="77">
        <v>459515</v>
      </c>
      <c r="P348" s="78">
        <v>12</v>
      </c>
      <c r="Q348" s="79"/>
      <c r="R348" s="79"/>
      <c r="S348" s="77">
        <v>139804</v>
      </c>
      <c r="T348" s="78">
        <v>12</v>
      </c>
      <c r="U348" s="77">
        <v>333463</v>
      </c>
      <c r="V348" s="78">
        <v>155</v>
      </c>
      <c r="W348" s="79"/>
      <c r="X348" s="79"/>
      <c r="Y348" s="77">
        <v>82019</v>
      </c>
      <c r="Z348" s="78">
        <v>104</v>
      </c>
      <c r="AA348" s="77">
        <v>6454</v>
      </c>
      <c r="AB348" s="78">
        <v>9</v>
      </c>
      <c r="AC348" s="77">
        <v>171231</v>
      </c>
      <c r="AD348" s="78">
        <v>116</v>
      </c>
      <c r="AE348" s="77">
        <v>312600</v>
      </c>
      <c r="AF348" s="79"/>
      <c r="AG348" s="77">
        <v>2732542</v>
      </c>
      <c r="AH348" s="79"/>
    </row>
    <row r="349" spans="1:34" s="70" customFormat="1" ht="24.75" customHeight="1" x14ac:dyDescent="0.2">
      <c r="A349" s="75">
        <v>55</v>
      </c>
      <c r="B349" s="76" t="s">
        <v>129</v>
      </c>
      <c r="C349" s="79"/>
      <c r="D349" s="79"/>
      <c r="E349" s="77">
        <v>92740</v>
      </c>
      <c r="F349" s="78">
        <v>4</v>
      </c>
      <c r="G349" s="79"/>
      <c r="H349" s="79"/>
      <c r="I349" s="77">
        <v>31130</v>
      </c>
      <c r="J349" s="78">
        <v>2</v>
      </c>
      <c r="K349" s="77">
        <v>2098676</v>
      </c>
      <c r="L349" s="78">
        <v>98</v>
      </c>
      <c r="M349" s="79"/>
      <c r="N349" s="79"/>
      <c r="O349" s="79"/>
      <c r="P349" s="79"/>
      <c r="Q349" s="79"/>
      <c r="R349" s="79"/>
      <c r="S349" s="77">
        <v>480467</v>
      </c>
      <c r="T349" s="78">
        <v>43</v>
      </c>
      <c r="U349" s="79"/>
      <c r="V349" s="79"/>
      <c r="W349" s="79"/>
      <c r="X349" s="79"/>
      <c r="Y349" s="77">
        <v>202750</v>
      </c>
      <c r="Z349" s="78">
        <v>258</v>
      </c>
      <c r="AA349" s="77">
        <v>34853</v>
      </c>
      <c r="AB349" s="78">
        <v>47</v>
      </c>
      <c r="AC349" s="77">
        <v>363168</v>
      </c>
      <c r="AD349" s="78">
        <v>235</v>
      </c>
      <c r="AE349" s="77">
        <v>767989</v>
      </c>
      <c r="AF349" s="79"/>
      <c r="AG349" s="77">
        <v>4071773</v>
      </c>
      <c r="AH349" s="79"/>
    </row>
    <row r="350" spans="1:34" s="70" customFormat="1" ht="24.75" customHeight="1" x14ac:dyDescent="0.2">
      <c r="A350" s="75">
        <v>56</v>
      </c>
      <c r="B350" s="76" t="s">
        <v>130</v>
      </c>
      <c r="C350" s="79"/>
      <c r="D350" s="79"/>
      <c r="E350" s="79"/>
      <c r="F350" s="79"/>
      <c r="G350" s="79"/>
      <c r="H350" s="79"/>
      <c r="I350" s="79"/>
      <c r="J350" s="79"/>
      <c r="K350" s="77">
        <v>233663</v>
      </c>
      <c r="L350" s="78">
        <v>11</v>
      </c>
      <c r="M350" s="79"/>
      <c r="N350" s="79"/>
      <c r="O350" s="79"/>
      <c r="P350" s="79"/>
      <c r="Q350" s="79"/>
      <c r="R350" s="79"/>
      <c r="S350" s="77">
        <v>8724</v>
      </c>
      <c r="T350" s="78">
        <v>1</v>
      </c>
      <c r="U350" s="79"/>
      <c r="V350" s="79"/>
      <c r="W350" s="79"/>
      <c r="X350" s="79"/>
      <c r="Y350" s="77">
        <v>2986</v>
      </c>
      <c r="Z350" s="78">
        <v>4</v>
      </c>
      <c r="AA350" s="79"/>
      <c r="AB350" s="79"/>
      <c r="AC350" s="77">
        <v>9087</v>
      </c>
      <c r="AD350" s="78">
        <v>6</v>
      </c>
      <c r="AE350" s="77">
        <v>28277</v>
      </c>
      <c r="AF350" s="79"/>
      <c r="AG350" s="77">
        <v>282737</v>
      </c>
      <c r="AH350" s="79"/>
    </row>
    <row r="351" spans="1:34" s="70" customFormat="1" ht="24.75" customHeight="1" x14ac:dyDescent="0.2">
      <c r="A351" s="75">
        <v>57</v>
      </c>
      <c r="B351" s="76" t="s">
        <v>131</v>
      </c>
      <c r="C351" s="79"/>
      <c r="D351" s="79"/>
      <c r="E351" s="79"/>
      <c r="F351" s="79"/>
      <c r="G351" s="79"/>
      <c r="H351" s="79"/>
      <c r="I351" s="79"/>
      <c r="J351" s="79"/>
      <c r="K351" s="77">
        <v>39589</v>
      </c>
      <c r="L351" s="78">
        <v>2</v>
      </c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7">
        <v>1173</v>
      </c>
      <c r="Z351" s="78">
        <v>2</v>
      </c>
      <c r="AA351" s="79"/>
      <c r="AB351" s="79"/>
      <c r="AC351" s="77">
        <v>3776</v>
      </c>
      <c r="AD351" s="78">
        <v>2</v>
      </c>
      <c r="AE351" s="77">
        <v>9680</v>
      </c>
      <c r="AF351" s="79"/>
      <c r="AG351" s="77">
        <v>54218</v>
      </c>
      <c r="AH351" s="79"/>
    </row>
    <row r="352" spans="1:34" s="70" customFormat="1" ht="24.75" customHeight="1" x14ac:dyDescent="0.2">
      <c r="A352" s="75">
        <v>58</v>
      </c>
      <c r="B352" s="76" t="s">
        <v>132</v>
      </c>
      <c r="C352" s="79"/>
      <c r="D352" s="79"/>
      <c r="E352" s="79"/>
      <c r="F352" s="79"/>
      <c r="G352" s="79"/>
      <c r="H352" s="79"/>
      <c r="I352" s="79"/>
      <c r="J352" s="79"/>
      <c r="K352" s="77">
        <v>24517</v>
      </c>
      <c r="L352" s="78">
        <v>1</v>
      </c>
      <c r="M352" s="79"/>
      <c r="N352" s="79"/>
      <c r="O352" s="79"/>
      <c r="P352" s="79"/>
      <c r="Q352" s="79"/>
      <c r="R352" s="79"/>
      <c r="S352" s="77">
        <v>7402</v>
      </c>
      <c r="T352" s="78">
        <v>1</v>
      </c>
      <c r="U352" s="79"/>
      <c r="V352" s="79"/>
      <c r="W352" s="79"/>
      <c r="X352" s="79"/>
      <c r="Y352" s="77">
        <v>5710</v>
      </c>
      <c r="Z352" s="78">
        <v>7</v>
      </c>
      <c r="AA352" s="79"/>
      <c r="AB352" s="79"/>
      <c r="AC352" s="77">
        <v>9484</v>
      </c>
      <c r="AD352" s="78">
        <v>6</v>
      </c>
      <c r="AE352" s="77">
        <v>20372</v>
      </c>
      <c r="AF352" s="79"/>
      <c r="AG352" s="77">
        <v>67485</v>
      </c>
      <c r="AH352" s="79"/>
    </row>
    <row r="353" spans="1:34" s="70" customFormat="1" ht="24.75" customHeight="1" x14ac:dyDescent="0.2">
      <c r="A353" s="75">
        <v>59</v>
      </c>
      <c r="B353" s="76" t="s">
        <v>133</v>
      </c>
      <c r="C353" s="79"/>
      <c r="D353" s="79"/>
      <c r="E353" s="79"/>
      <c r="F353" s="79"/>
      <c r="G353" s="79"/>
      <c r="H353" s="79"/>
      <c r="I353" s="79"/>
      <c r="J353" s="79"/>
      <c r="K353" s="77">
        <v>91948</v>
      </c>
      <c r="L353" s="78">
        <v>4</v>
      </c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7">
        <v>4045</v>
      </c>
      <c r="Z353" s="78">
        <v>5</v>
      </c>
      <c r="AA353" s="78">
        <v>726</v>
      </c>
      <c r="AB353" s="78">
        <v>1</v>
      </c>
      <c r="AC353" s="77">
        <v>15350</v>
      </c>
      <c r="AD353" s="78">
        <v>10</v>
      </c>
      <c r="AE353" s="77">
        <v>28441</v>
      </c>
      <c r="AF353" s="79"/>
      <c r="AG353" s="77">
        <v>140510</v>
      </c>
      <c r="AH353" s="79"/>
    </row>
    <row r="354" spans="1:34" s="70" customFormat="1" ht="24.75" customHeight="1" x14ac:dyDescent="0.2">
      <c r="A354" s="75">
        <v>60</v>
      </c>
      <c r="B354" s="76" t="s">
        <v>134</v>
      </c>
      <c r="C354" s="79"/>
      <c r="D354" s="79"/>
      <c r="E354" s="79"/>
      <c r="F354" s="79"/>
      <c r="G354" s="79"/>
      <c r="H354" s="79"/>
      <c r="I354" s="79"/>
      <c r="J354" s="79"/>
      <c r="K354" s="77">
        <v>11150</v>
      </c>
      <c r="L354" s="78">
        <v>1</v>
      </c>
      <c r="M354" s="79"/>
      <c r="N354" s="79"/>
      <c r="O354" s="79"/>
      <c r="P354" s="79"/>
      <c r="Q354" s="79"/>
      <c r="R354" s="79"/>
      <c r="S354" s="77">
        <v>14572</v>
      </c>
      <c r="T354" s="78">
        <v>1</v>
      </c>
      <c r="U354" s="79"/>
      <c r="V354" s="79"/>
      <c r="W354" s="79"/>
      <c r="X354" s="79"/>
      <c r="Y354" s="79"/>
      <c r="Z354" s="79"/>
      <c r="AA354" s="79"/>
      <c r="AB354" s="79"/>
      <c r="AC354" s="77">
        <v>1484</v>
      </c>
      <c r="AD354" s="78">
        <v>1</v>
      </c>
      <c r="AE354" s="79"/>
      <c r="AF354" s="79"/>
      <c r="AG354" s="77">
        <v>27206</v>
      </c>
      <c r="AH354" s="79"/>
    </row>
    <row r="355" spans="1:34" s="70" customFormat="1" ht="24.75" customHeight="1" x14ac:dyDescent="0.2">
      <c r="A355" s="75">
        <v>61</v>
      </c>
      <c r="B355" s="76" t="s">
        <v>135</v>
      </c>
      <c r="C355" s="79"/>
      <c r="D355" s="79"/>
      <c r="E355" s="79"/>
      <c r="F355" s="79"/>
      <c r="G355" s="79"/>
      <c r="H355" s="79"/>
      <c r="I355" s="77">
        <v>54525</v>
      </c>
      <c r="J355" s="78">
        <v>3</v>
      </c>
      <c r="K355" s="77">
        <v>3526780</v>
      </c>
      <c r="L355" s="78">
        <v>158</v>
      </c>
      <c r="M355" s="79"/>
      <c r="N355" s="79"/>
      <c r="O355" s="77">
        <v>8912</v>
      </c>
      <c r="P355" s="78">
        <v>1</v>
      </c>
      <c r="Q355" s="79"/>
      <c r="R355" s="79"/>
      <c r="S355" s="77">
        <v>815171</v>
      </c>
      <c r="T355" s="78">
        <v>73</v>
      </c>
      <c r="U355" s="79"/>
      <c r="V355" s="79"/>
      <c r="W355" s="79"/>
      <c r="X355" s="79"/>
      <c r="Y355" s="77">
        <v>335158</v>
      </c>
      <c r="Z355" s="78">
        <v>434</v>
      </c>
      <c r="AA355" s="77">
        <v>53794</v>
      </c>
      <c r="AB355" s="78">
        <v>73</v>
      </c>
      <c r="AC355" s="77">
        <v>433254</v>
      </c>
      <c r="AD355" s="78">
        <v>257</v>
      </c>
      <c r="AE355" s="77">
        <v>1370375</v>
      </c>
      <c r="AF355" s="79"/>
      <c r="AG355" s="77">
        <v>6597969</v>
      </c>
      <c r="AH355" s="79"/>
    </row>
    <row r="356" spans="1:34" s="70" customFormat="1" ht="36.75" customHeight="1" x14ac:dyDescent="0.2">
      <c r="A356" s="75">
        <v>62</v>
      </c>
      <c r="B356" s="76" t="s">
        <v>136</v>
      </c>
      <c r="C356" s="79"/>
      <c r="D356" s="79"/>
      <c r="E356" s="77">
        <v>47644</v>
      </c>
      <c r="F356" s="78">
        <v>2</v>
      </c>
      <c r="G356" s="77">
        <v>79333</v>
      </c>
      <c r="H356" s="78">
        <v>1</v>
      </c>
      <c r="I356" s="77">
        <v>10946</v>
      </c>
      <c r="J356" s="78">
        <v>1</v>
      </c>
      <c r="K356" s="77">
        <v>1408776</v>
      </c>
      <c r="L356" s="78">
        <v>57</v>
      </c>
      <c r="M356" s="79"/>
      <c r="N356" s="79"/>
      <c r="O356" s="79"/>
      <c r="P356" s="79"/>
      <c r="Q356" s="79"/>
      <c r="R356" s="79"/>
      <c r="S356" s="77">
        <v>241739</v>
      </c>
      <c r="T356" s="78">
        <v>21</v>
      </c>
      <c r="U356" s="79"/>
      <c r="V356" s="79"/>
      <c r="W356" s="79"/>
      <c r="X356" s="79"/>
      <c r="Y356" s="77">
        <v>100647</v>
      </c>
      <c r="Z356" s="78">
        <v>128</v>
      </c>
      <c r="AA356" s="77">
        <v>20484</v>
      </c>
      <c r="AB356" s="78">
        <v>28</v>
      </c>
      <c r="AC356" s="77">
        <v>139186</v>
      </c>
      <c r="AD356" s="78">
        <v>90</v>
      </c>
      <c r="AE356" s="77">
        <v>411371</v>
      </c>
      <c r="AF356" s="79"/>
      <c r="AG356" s="77">
        <v>2460126</v>
      </c>
      <c r="AH356" s="79"/>
    </row>
    <row r="357" spans="1:34" s="70" customFormat="1" ht="36.75" customHeight="1" x14ac:dyDescent="0.2">
      <c r="A357" s="75">
        <v>63</v>
      </c>
      <c r="B357" s="76" t="s">
        <v>137</v>
      </c>
      <c r="C357" s="79"/>
      <c r="D357" s="79"/>
      <c r="E357" s="77">
        <v>561999</v>
      </c>
      <c r="F357" s="78">
        <v>22</v>
      </c>
      <c r="G357" s="77">
        <v>2687206</v>
      </c>
      <c r="H357" s="78">
        <v>34</v>
      </c>
      <c r="I357" s="77">
        <v>307832</v>
      </c>
      <c r="J357" s="78">
        <v>17</v>
      </c>
      <c r="K357" s="77">
        <v>16654536</v>
      </c>
      <c r="L357" s="78">
        <v>660</v>
      </c>
      <c r="M357" s="79"/>
      <c r="N357" s="79"/>
      <c r="O357" s="77">
        <v>88050</v>
      </c>
      <c r="P357" s="78">
        <v>17</v>
      </c>
      <c r="Q357" s="79"/>
      <c r="R357" s="79"/>
      <c r="S357" s="77">
        <v>3870574</v>
      </c>
      <c r="T357" s="78">
        <v>341</v>
      </c>
      <c r="U357" s="79"/>
      <c r="V357" s="79"/>
      <c r="W357" s="79"/>
      <c r="X357" s="79"/>
      <c r="Y357" s="77">
        <v>1375498</v>
      </c>
      <c r="Z357" s="77">
        <v>1749</v>
      </c>
      <c r="AA357" s="77">
        <v>217659</v>
      </c>
      <c r="AB357" s="78">
        <v>296</v>
      </c>
      <c r="AC357" s="77">
        <v>2356270</v>
      </c>
      <c r="AD357" s="77">
        <v>1475</v>
      </c>
      <c r="AE357" s="77">
        <v>4562820</v>
      </c>
      <c r="AF357" s="79"/>
      <c r="AG357" s="77">
        <v>32682444</v>
      </c>
      <c r="AH357" s="79"/>
    </row>
    <row r="358" spans="1:34" s="70" customFormat="1" ht="24.75" customHeight="1" x14ac:dyDescent="0.2">
      <c r="A358" s="75">
        <v>64</v>
      </c>
      <c r="B358" s="76" t="s">
        <v>138</v>
      </c>
      <c r="C358" s="79"/>
      <c r="D358" s="79"/>
      <c r="E358" s="77">
        <v>230619</v>
      </c>
      <c r="F358" s="78">
        <v>9</v>
      </c>
      <c r="G358" s="79"/>
      <c r="H358" s="79"/>
      <c r="I358" s="77">
        <v>62334</v>
      </c>
      <c r="J358" s="78">
        <v>3</v>
      </c>
      <c r="K358" s="77">
        <v>3513906</v>
      </c>
      <c r="L358" s="78">
        <v>165</v>
      </c>
      <c r="M358" s="79"/>
      <c r="N358" s="79"/>
      <c r="O358" s="79"/>
      <c r="P358" s="79"/>
      <c r="Q358" s="79"/>
      <c r="R358" s="79"/>
      <c r="S358" s="77">
        <v>623854</v>
      </c>
      <c r="T358" s="78">
        <v>56</v>
      </c>
      <c r="U358" s="79"/>
      <c r="V358" s="79"/>
      <c r="W358" s="79"/>
      <c r="X358" s="79"/>
      <c r="Y358" s="77">
        <v>248271</v>
      </c>
      <c r="Z358" s="78">
        <v>319</v>
      </c>
      <c r="AA358" s="77">
        <v>36191</v>
      </c>
      <c r="AB358" s="78">
        <v>49</v>
      </c>
      <c r="AC358" s="77">
        <v>631347</v>
      </c>
      <c r="AD358" s="78">
        <v>402</v>
      </c>
      <c r="AE358" s="77">
        <v>1822426</v>
      </c>
      <c r="AF358" s="79"/>
      <c r="AG358" s="77">
        <v>7168948</v>
      </c>
      <c r="AH358" s="79"/>
    </row>
    <row r="359" spans="1:34" s="70" customFormat="1" ht="24.75" customHeight="1" x14ac:dyDescent="0.2">
      <c r="A359" s="75">
        <v>65</v>
      </c>
      <c r="B359" s="76" t="s">
        <v>139</v>
      </c>
      <c r="C359" s="79"/>
      <c r="D359" s="79"/>
      <c r="E359" s="77">
        <v>471900</v>
      </c>
      <c r="F359" s="78">
        <v>19</v>
      </c>
      <c r="G359" s="79"/>
      <c r="H359" s="79"/>
      <c r="I359" s="77">
        <v>32078</v>
      </c>
      <c r="J359" s="78">
        <v>3</v>
      </c>
      <c r="K359" s="77">
        <v>12505052</v>
      </c>
      <c r="L359" s="78">
        <v>590</v>
      </c>
      <c r="M359" s="79"/>
      <c r="N359" s="79"/>
      <c r="O359" s="77">
        <v>5110</v>
      </c>
      <c r="P359" s="78">
        <v>1</v>
      </c>
      <c r="Q359" s="79"/>
      <c r="R359" s="79"/>
      <c r="S359" s="77">
        <v>2810996</v>
      </c>
      <c r="T359" s="78">
        <v>251</v>
      </c>
      <c r="U359" s="79"/>
      <c r="V359" s="79"/>
      <c r="W359" s="79"/>
      <c r="X359" s="79"/>
      <c r="Y359" s="77">
        <v>1191242</v>
      </c>
      <c r="Z359" s="77">
        <v>1508</v>
      </c>
      <c r="AA359" s="77">
        <v>191333</v>
      </c>
      <c r="AB359" s="78">
        <v>260</v>
      </c>
      <c r="AC359" s="77">
        <v>2372030</v>
      </c>
      <c r="AD359" s="77">
        <v>1595</v>
      </c>
      <c r="AE359" s="77">
        <v>4202100</v>
      </c>
      <c r="AF359" s="79"/>
      <c r="AG359" s="77">
        <v>23781841</v>
      </c>
      <c r="AH359" s="79"/>
    </row>
    <row r="360" spans="1:34" s="70" customFormat="1" ht="24.75" customHeight="1" x14ac:dyDescent="0.2">
      <c r="A360" s="75">
        <v>66</v>
      </c>
      <c r="B360" s="76" t="s">
        <v>140</v>
      </c>
      <c r="C360" s="79"/>
      <c r="D360" s="79"/>
      <c r="E360" s="79"/>
      <c r="F360" s="79"/>
      <c r="G360" s="79"/>
      <c r="H360" s="79"/>
      <c r="I360" s="79"/>
      <c r="J360" s="79"/>
      <c r="K360" s="77">
        <v>62609</v>
      </c>
      <c r="L360" s="78">
        <v>3</v>
      </c>
      <c r="M360" s="79"/>
      <c r="N360" s="79"/>
      <c r="O360" s="79"/>
      <c r="P360" s="79"/>
      <c r="Q360" s="79"/>
      <c r="R360" s="79"/>
      <c r="S360" s="77">
        <v>17778</v>
      </c>
      <c r="T360" s="78">
        <v>2</v>
      </c>
      <c r="U360" s="79"/>
      <c r="V360" s="79"/>
      <c r="W360" s="79"/>
      <c r="X360" s="79"/>
      <c r="Y360" s="77">
        <v>3343</v>
      </c>
      <c r="Z360" s="78">
        <v>7</v>
      </c>
      <c r="AA360" s="77">
        <v>1225</v>
      </c>
      <c r="AB360" s="78">
        <v>2</v>
      </c>
      <c r="AC360" s="77">
        <v>11537</v>
      </c>
      <c r="AD360" s="78">
        <v>7</v>
      </c>
      <c r="AE360" s="77">
        <v>16489</v>
      </c>
      <c r="AF360" s="79"/>
      <c r="AG360" s="77">
        <v>112981</v>
      </c>
      <c r="AH360" s="79"/>
    </row>
    <row r="361" spans="1:34" s="70" customFormat="1" ht="24.75" customHeight="1" x14ac:dyDescent="0.2">
      <c r="A361" s="75">
        <v>67</v>
      </c>
      <c r="B361" s="76" t="s">
        <v>141</v>
      </c>
      <c r="C361" s="79"/>
      <c r="D361" s="79"/>
      <c r="E361" s="79"/>
      <c r="F361" s="79"/>
      <c r="G361" s="79"/>
      <c r="H361" s="79"/>
      <c r="I361" s="79"/>
      <c r="J361" s="79"/>
      <c r="K361" s="77">
        <v>27033</v>
      </c>
      <c r="L361" s="78">
        <v>1</v>
      </c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7">
        <v>1623</v>
      </c>
      <c r="Z361" s="78">
        <v>2</v>
      </c>
      <c r="AA361" s="79"/>
      <c r="AB361" s="79"/>
      <c r="AC361" s="77">
        <v>3127</v>
      </c>
      <c r="AD361" s="78">
        <v>2</v>
      </c>
      <c r="AE361" s="77">
        <v>7190</v>
      </c>
      <c r="AF361" s="79"/>
      <c r="AG361" s="77">
        <v>38973</v>
      </c>
      <c r="AH361" s="79"/>
    </row>
    <row r="362" spans="1:34" s="70" customFormat="1" ht="24.75" customHeight="1" x14ac:dyDescent="0.2">
      <c r="A362" s="75">
        <v>68</v>
      </c>
      <c r="B362" s="76" t="s">
        <v>142</v>
      </c>
      <c r="C362" s="79"/>
      <c r="D362" s="79"/>
      <c r="E362" s="79"/>
      <c r="F362" s="79"/>
      <c r="G362" s="79"/>
      <c r="H362" s="79"/>
      <c r="I362" s="79"/>
      <c r="J362" s="79"/>
      <c r="K362" s="77">
        <v>31098</v>
      </c>
      <c r="L362" s="78">
        <v>2</v>
      </c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8">
        <v>969</v>
      </c>
      <c r="Z362" s="78">
        <v>1</v>
      </c>
      <c r="AA362" s="77">
        <v>1099</v>
      </c>
      <c r="AB362" s="78">
        <v>2</v>
      </c>
      <c r="AC362" s="79"/>
      <c r="AD362" s="79"/>
      <c r="AE362" s="79"/>
      <c r="AF362" s="79"/>
      <c r="AG362" s="77">
        <v>33166</v>
      </c>
      <c r="AH362" s="79"/>
    </row>
    <row r="363" spans="1:34" s="70" customFormat="1" ht="48.75" customHeight="1" x14ac:dyDescent="0.2">
      <c r="A363" s="75">
        <v>69</v>
      </c>
      <c r="B363" s="76" t="s">
        <v>143</v>
      </c>
      <c r="C363" s="79"/>
      <c r="D363" s="79"/>
      <c r="E363" s="79"/>
      <c r="F363" s="79"/>
      <c r="G363" s="79"/>
      <c r="H363" s="79"/>
      <c r="I363" s="79"/>
      <c r="J363" s="79"/>
      <c r="K363" s="79"/>
      <c r="L363" s="79"/>
      <c r="M363" s="79"/>
      <c r="N363" s="79"/>
      <c r="O363" s="79"/>
      <c r="P363" s="79"/>
      <c r="Q363" s="79"/>
      <c r="R363" s="79"/>
      <c r="S363" s="77">
        <v>55560</v>
      </c>
      <c r="T363" s="78">
        <v>5</v>
      </c>
      <c r="U363" s="79"/>
      <c r="V363" s="79"/>
      <c r="W363" s="79"/>
      <c r="X363" s="79"/>
      <c r="Y363" s="77">
        <v>30828</v>
      </c>
      <c r="Z363" s="78">
        <v>50</v>
      </c>
      <c r="AA363" s="77">
        <v>9625</v>
      </c>
      <c r="AB363" s="78">
        <v>13</v>
      </c>
      <c r="AC363" s="77">
        <v>10148</v>
      </c>
      <c r="AD363" s="78">
        <v>2</v>
      </c>
      <c r="AE363" s="79"/>
      <c r="AF363" s="79"/>
      <c r="AG363" s="77">
        <v>106161</v>
      </c>
      <c r="AH363" s="79"/>
    </row>
    <row r="364" spans="1:34" s="70" customFormat="1" ht="48.75" customHeight="1" x14ac:dyDescent="0.2">
      <c r="A364" s="75">
        <v>70</v>
      </c>
      <c r="B364" s="76" t="s">
        <v>144</v>
      </c>
      <c r="C364" s="79"/>
      <c r="D364" s="79"/>
      <c r="E364" s="79"/>
      <c r="F364" s="79"/>
      <c r="G364" s="77">
        <v>102495</v>
      </c>
      <c r="H364" s="78">
        <v>3</v>
      </c>
      <c r="I364" s="77">
        <v>45109</v>
      </c>
      <c r="J364" s="78">
        <v>1</v>
      </c>
      <c r="K364" s="77">
        <v>263574</v>
      </c>
      <c r="L364" s="78">
        <v>11</v>
      </c>
      <c r="M364" s="79"/>
      <c r="N364" s="79"/>
      <c r="O364" s="79"/>
      <c r="P364" s="79"/>
      <c r="Q364" s="79"/>
      <c r="R364" s="79"/>
      <c r="S364" s="77">
        <v>59715</v>
      </c>
      <c r="T364" s="78">
        <v>5</v>
      </c>
      <c r="U364" s="79"/>
      <c r="V364" s="79"/>
      <c r="W364" s="79"/>
      <c r="X364" s="79"/>
      <c r="Y364" s="77">
        <v>39833</v>
      </c>
      <c r="Z364" s="78">
        <v>52</v>
      </c>
      <c r="AA364" s="77">
        <v>10032</v>
      </c>
      <c r="AB364" s="78">
        <v>14</v>
      </c>
      <c r="AC364" s="77">
        <v>6946</v>
      </c>
      <c r="AD364" s="78">
        <v>2</v>
      </c>
      <c r="AE364" s="79"/>
      <c r="AF364" s="79"/>
      <c r="AG364" s="77">
        <v>527704</v>
      </c>
      <c r="AH364" s="79"/>
    </row>
    <row r="365" spans="1:34" s="70" customFormat="1" ht="36.75" customHeight="1" x14ac:dyDescent="0.2">
      <c r="A365" s="75">
        <v>71</v>
      </c>
      <c r="B365" s="76" t="s">
        <v>145</v>
      </c>
      <c r="C365" s="79"/>
      <c r="D365" s="79"/>
      <c r="E365" s="79"/>
      <c r="F365" s="79"/>
      <c r="G365" s="79"/>
      <c r="H365" s="79"/>
      <c r="I365" s="79"/>
      <c r="J365" s="79"/>
      <c r="K365" s="77">
        <v>245574</v>
      </c>
      <c r="L365" s="78">
        <v>12</v>
      </c>
      <c r="M365" s="79"/>
      <c r="N365" s="79"/>
      <c r="O365" s="79"/>
      <c r="P365" s="79"/>
      <c r="Q365" s="79"/>
      <c r="R365" s="79"/>
      <c r="S365" s="77">
        <v>82577</v>
      </c>
      <c r="T365" s="78">
        <v>7</v>
      </c>
      <c r="U365" s="79"/>
      <c r="V365" s="79"/>
      <c r="W365" s="79"/>
      <c r="X365" s="79"/>
      <c r="Y365" s="77">
        <v>55912</v>
      </c>
      <c r="Z365" s="78">
        <v>71</v>
      </c>
      <c r="AA365" s="77">
        <v>6869</v>
      </c>
      <c r="AB365" s="78">
        <v>9</v>
      </c>
      <c r="AC365" s="79"/>
      <c r="AD365" s="79"/>
      <c r="AE365" s="79"/>
      <c r="AF365" s="79"/>
      <c r="AG365" s="77">
        <v>390932</v>
      </c>
      <c r="AH365" s="79"/>
    </row>
    <row r="366" spans="1:34" s="70" customFormat="1" ht="36.75" customHeight="1" x14ac:dyDescent="0.2">
      <c r="A366" s="75">
        <v>72</v>
      </c>
      <c r="B366" s="76" t="s">
        <v>146</v>
      </c>
      <c r="C366" s="79"/>
      <c r="D366" s="79"/>
      <c r="E366" s="79"/>
      <c r="F366" s="79"/>
      <c r="G366" s="79"/>
      <c r="H366" s="79"/>
      <c r="I366" s="79"/>
      <c r="J366" s="79"/>
      <c r="K366" s="79"/>
      <c r="L366" s="79"/>
      <c r="M366" s="79"/>
      <c r="N366" s="79"/>
      <c r="O366" s="79"/>
      <c r="P366" s="79"/>
      <c r="Q366" s="79"/>
      <c r="R366" s="79"/>
      <c r="S366" s="77">
        <v>282649</v>
      </c>
      <c r="T366" s="78">
        <v>25</v>
      </c>
      <c r="U366" s="79"/>
      <c r="V366" s="79"/>
      <c r="W366" s="79"/>
      <c r="X366" s="79"/>
      <c r="Y366" s="77">
        <v>178829</v>
      </c>
      <c r="Z366" s="78">
        <v>229</v>
      </c>
      <c r="AA366" s="77">
        <v>28490</v>
      </c>
      <c r="AB366" s="78">
        <v>39</v>
      </c>
      <c r="AC366" s="79"/>
      <c r="AD366" s="79"/>
      <c r="AE366" s="79"/>
      <c r="AF366" s="79"/>
      <c r="AG366" s="77">
        <v>489968</v>
      </c>
      <c r="AH366" s="79"/>
    </row>
    <row r="367" spans="1:34" s="70" customFormat="1" ht="36.75" customHeight="1" x14ac:dyDescent="0.2">
      <c r="A367" s="75">
        <v>73</v>
      </c>
      <c r="B367" s="76" t="s">
        <v>164</v>
      </c>
      <c r="C367" s="79"/>
      <c r="D367" s="79"/>
      <c r="E367" s="79"/>
      <c r="F367" s="79"/>
      <c r="G367" s="79"/>
      <c r="H367" s="79"/>
      <c r="I367" s="79"/>
      <c r="J367" s="79"/>
      <c r="K367" s="79"/>
      <c r="L367" s="79"/>
      <c r="M367" s="79"/>
      <c r="N367" s="79"/>
      <c r="O367" s="79"/>
      <c r="P367" s="79"/>
      <c r="Q367" s="79"/>
      <c r="R367" s="79"/>
      <c r="S367" s="77">
        <v>332195</v>
      </c>
      <c r="T367" s="78">
        <v>30</v>
      </c>
      <c r="U367" s="79"/>
      <c r="V367" s="79"/>
      <c r="W367" s="79"/>
      <c r="X367" s="79"/>
      <c r="Y367" s="77">
        <v>166597</v>
      </c>
      <c r="Z367" s="78">
        <v>216</v>
      </c>
      <c r="AA367" s="77">
        <v>32921</v>
      </c>
      <c r="AB367" s="78">
        <v>45</v>
      </c>
      <c r="AC367" s="79"/>
      <c r="AD367" s="79"/>
      <c r="AE367" s="79"/>
      <c r="AF367" s="79"/>
      <c r="AG367" s="77">
        <v>531713</v>
      </c>
      <c r="AH367" s="79"/>
    </row>
    <row r="368" spans="1:34" s="70" customFormat="1" ht="12.75" customHeight="1" x14ac:dyDescent="0.2">
      <c r="A368" s="75">
        <v>74</v>
      </c>
      <c r="B368" s="76" t="s">
        <v>147</v>
      </c>
      <c r="C368" s="79"/>
      <c r="D368" s="79"/>
      <c r="E368" s="79"/>
      <c r="F368" s="79"/>
      <c r="G368" s="79"/>
      <c r="H368" s="79"/>
      <c r="I368" s="79"/>
      <c r="J368" s="79"/>
      <c r="K368" s="79"/>
      <c r="L368" s="79"/>
      <c r="M368" s="77">
        <v>96763</v>
      </c>
      <c r="N368" s="78">
        <v>8</v>
      </c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79"/>
      <c r="AD368" s="79"/>
      <c r="AE368" s="79"/>
      <c r="AF368" s="79"/>
      <c r="AG368" s="77">
        <v>96763</v>
      </c>
      <c r="AH368" s="79"/>
    </row>
    <row r="369" spans="1:34" s="70" customFormat="1" ht="36.75" customHeight="1" x14ac:dyDescent="0.2">
      <c r="A369" s="75">
        <v>75</v>
      </c>
      <c r="B369" s="76" t="s">
        <v>148</v>
      </c>
      <c r="C369" s="79"/>
      <c r="D369" s="79"/>
      <c r="E369" s="79"/>
      <c r="F369" s="79"/>
      <c r="G369" s="79"/>
      <c r="H369" s="79"/>
      <c r="I369" s="79"/>
      <c r="J369" s="79"/>
      <c r="K369" s="77">
        <v>32311</v>
      </c>
      <c r="L369" s="78">
        <v>1</v>
      </c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8">
        <v>857</v>
      </c>
      <c r="AB369" s="78">
        <v>1</v>
      </c>
      <c r="AC369" s="79"/>
      <c r="AD369" s="79"/>
      <c r="AE369" s="79"/>
      <c r="AF369" s="79"/>
      <c r="AG369" s="77">
        <v>33168</v>
      </c>
      <c r="AH369" s="79"/>
    </row>
    <row r="370" spans="1:34" s="70" customFormat="1" ht="36.75" customHeight="1" x14ac:dyDescent="0.2">
      <c r="A370" s="75">
        <v>76</v>
      </c>
      <c r="B370" s="76" t="s">
        <v>149</v>
      </c>
      <c r="C370" s="79"/>
      <c r="D370" s="79"/>
      <c r="E370" s="79"/>
      <c r="F370" s="79"/>
      <c r="G370" s="79"/>
      <c r="H370" s="79"/>
      <c r="I370" s="79"/>
      <c r="J370" s="79"/>
      <c r="K370" s="79"/>
      <c r="L370" s="79"/>
      <c r="M370" s="79"/>
      <c r="N370" s="79"/>
      <c r="O370" s="79"/>
      <c r="P370" s="79"/>
      <c r="Q370" s="79"/>
      <c r="R370" s="79"/>
      <c r="S370" s="77">
        <v>16831</v>
      </c>
      <c r="T370" s="78">
        <v>2</v>
      </c>
      <c r="U370" s="79"/>
      <c r="V370" s="79"/>
      <c r="W370" s="79"/>
      <c r="X370" s="79"/>
      <c r="Y370" s="77">
        <v>10604</v>
      </c>
      <c r="Z370" s="78">
        <v>14</v>
      </c>
      <c r="AA370" s="77">
        <v>1540</v>
      </c>
      <c r="AB370" s="78">
        <v>2</v>
      </c>
      <c r="AC370" s="79"/>
      <c r="AD370" s="79"/>
      <c r="AE370" s="79"/>
      <c r="AF370" s="79"/>
      <c r="AG370" s="77">
        <v>28975</v>
      </c>
      <c r="AH370" s="79"/>
    </row>
    <row r="371" spans="1:34" s="70" customFormat="1" ht="36.75" customHeight="1" x14ac:dyDescent="0.2">
      <c r="A371" s="75">
        <v>77</v>
      </c>
      <c r="B371" s="76" t="s">
        <v>150</v>
      </c>
      <c r="C371" s="79"/>
      <c r="D371" s="79"/>
      <c r="E371" s="79"/>
      <c r="F371" s="79"/>
      <c r="G371" s="79"/>
      <c r="H371" s="79"/>
      <c r="I371" s="79"/>
      <c r="J371" s="79"/>
      <c r="K371" s="77">
        <v>37026</v>
      </c>
      <c r="L371" s="78">
        <v>2</v>
      </c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7">
        <v>33496</v>
      </c>
      <c r="Z371" s="78">
        <v>43</v>
      </c>
      <c r="AA371" s="77">
        <v>4781</v>
      </c>
      <c r="AB371" s="78">
        <v>7</v>
      </c>
      <c r="AC371" s="77">
        <v>4803</v>
      </c>
      <c r="AD371" s="78">
        <v>2</v>
      </c>
      <c r="AE371" s="79"/>
      <c r="AF371" s="79"/>
      <c r="AG371" s="77">
        <v>80106</v>
      </c>
      <c r="AH371" s="79"/>
    </row>
    <row r="372" spans="1:34" s="70" customFormat="1" ht="24.75" customHeight="1" x14ac:dyDescent="0.2">
      <c r="A372" s="75">
        <v>78</v>
      </c>
      <c r="B372" s="76" t="s">
        <v>151</v>
      </c>
      <c r="C372" s="79"/>
      <c r="D372" s="79"/>
      <c r="E372" s="79"/>
      <c r="F372" s="79"/>
      <c r="G372" s="79"/>
      <c r="H372" s="79"/>
      <c r="I372" s="79"/>
      <c r="J372" s="79"/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7">
        <v>4710307</v>
      </c>
      <c r="V372" s="78">
        <v>35</v>
      </c>
      <c r="W372" s="79"/>
      <c r="X372" s="79"/>
      <c r="Y372" s="79"/>
      <c r="Z372" s="79"/>
      <c r="AA372" s="79"/>
      <c r="AB372" s="79"/>
      <c r="AC372" s="79"/>
      <c r="AD372" s="79"/>
      <c r="AE372" s="79"/>
      <c r="AF372" s="79"/>
      <c r="AG372" s="77">
        <v>4710307</v>
      </c>
      <c r="AH372" s="79"/>
    </row>
    <row r="373" spans="1:34" s="70" customFormat="1" ht="24.75" customHeight="1" x14ac:dyDescent="0.2">
      <c r="A373" s="75">
        <v>79</v>
      </c>
      <c r="B373" s="76" t="s">
        <v>152</v>
      </c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79"/>
      <c r="P373" s="79"/>
      <c r="Q373" s="77">
        <v>125908</v>
      </c>
      <c r="R373" s="78">
        <v>2</v>
      </c>
      <c r="S373" s="79"/>
      <c r="T373" s="79"/>
      <c r="U373" s="79"/>
      <c r="V373" s="79"/>
      <c r="W373" s="79"/>
      <c r="X373" s="79"/>
      <c r="Y373" s="79"/>
      <c r="Z373" s="79"/>
      <c r="AA373" s="79"/>
      <c r="AB373" s="79"/>
      <c r="AC373" s="79"/>
      <c r="AD373" s="79"/>
      <c r="AE373" s="79"/>
      <c r="AF373" s="79"/>
      <c r="AG373" s="77">
        <v>125908</v>
      </c>
      <c r="AH373" s="79"/>
    </row>
    <row r="374" spans="1:34" s="70" customFormat="1" ht="24.75" customHeight="1" x14ac:dyDescent="0.2">
      <c r="A374" s="75">
        <v>80</v>
      </c>
      <c r="B374" s="76" t="s">
        <v>153</v>
      </c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7">
        <v>3036009</v>
      </c>
      <c r="V374" s="78">
        <v>34</v>
      </c>
      <c r="W374" s="79"/>
      <c r="X374" s="79"/>
      <c r="Y374" s="79"/>
      <c r="Z374" s="79"/>
      <c r="AA374" s="79"/>
      <c r="AB374" s="79"/>
      <c r="AC374" s="79"/>
      <c r="AD374" s="79"/>
      <c r="AE374" s="79"/>
      <c r="AF374" s="79"/>
      <c r="AG374" s="77">
        <v>3036009</v>
      </c>
      <c r="AH374" s="79"/>
    </row>
    <row r="375" spans="1:34" s="70" customFormat="1" ht="24.75" customHeight="1" x14ac:dyDescent="0.2">
      <c r="A375" s="75">
        <v>81</v>
      </c>
      <c r="B375" s="76" t="s">
        <v>154</v>
      </c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  <c r="O375" s="79"/>
      <c r="P375" s="79"/>
      <c r="Q375" s="77">
        <v>86808</v>
      </c>
      <c r="R375" s="78">
        <v>1</v>
      </c>
      <c r="S375" s="79"/>
      <c r="T375" s="79"/>
      <c r="U375" s="79"/>
      <c r="V375" s="79"/>
      <c r="W375" s="79"/>
      <c r="X375" s="79"/>
      <c r="Y375" s="79"/>
      <c r="Z375" s="79"/>
      <c r="AA375" s="79"/>
      <c r="AB375" s="79"/>
      <c r="AC375" s="79"/>
      <c r="AD375" s="79"/>
      <c r="AE375" s="79"/>
      <c r="AF375" s="79"/>
      <c r="AG375" s="77">
        <v>86808</v>
      </c>
      <c r="AH375" s="79"/>
    </row>
    <row r="376" spans="1:34" s="70" customFormat="1" ht="12.75" customHeight="1" x14ac:dyDescent="0.2">
      <c r="A376" s="75">
        <v>82</v>
      </c>
      <c r="B376" s="76" t="s">
        <v>155</v>
      </c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  <c r="O376" s="79"/>
      <c r="P376" s="79"/>
      <c r="Q376" s="77">
        <v>171148</v>
      </c>
      <c r="R376" s="78">
        <v>2</v>
      </c>
      <c r="S376" s="79"/>
      <c r="T376" s="79"/>
      <c r="U376" s="77">
        <v>10786</v>
      </c>
      <c r="V376" s="78">
        <v>3</v>
      </c>
      <c r="W376" s="79"/>
      <c r="X376" s="79"/>
      <c r="Y376" s="79"/>
      <c r="Z376" s="79"/>
      <c r="AA376" s="79"/>
      <c r="AB376" s="79"/>
      <c r="AC376" s="79"/>
      <c r="AD376" s="79"/>
      <c r="AE376" s="79"/>
      <c r="AF376" s="79"/>
      <c r="AG376" s="77">
        <v>181934</v>
      </c>
      <c r="AH376" s="79"/>
    </row>
    <row r="377" spans="1:34" s="70" customFormat="1" ht="12.75" customHeight="1" x14ac:dyDescent="0.2">
      <c r="A377" s="75">
        <v>83</v>
      </c>
      <c r="B377" s="76" t="s">
        <v>157</v>
      </c>
      <c r="C377" s="77">
        <v>367997</v>
      </c>
      <c r="D377" s="78">
        <v>7</v>
      </c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79"/>
      <c r="AA377" s="79"/>
      <c r="AB377" s="79"/>
      <c r="AC377" s="79"/>
      <c r="AD377" s="79"/>
      <c r="AE377" s="79"/>
      <c r="AF377" s="79"/>
      <c r="AG377" s="77">
        <v>367997</v>
      </c>
      <c r="AH377" s="79"/>
    </row>
    <row r="378" spans="1:34" s="70" customFormat="1" ht="24.75" customHeight="1" x14ac:dyDescent="0.2">
      <c r="A378" s="75">
        <v>84</v>
      </c>
      <c r="B378" s="76" t="s">
        <v>158</v>
      </c>
      <c r="C378" s="79"/>
      <c r="D378" s="79"/>
      <c r="E378" s="79"/>
      <c r="F378" s="79"/>
      <c r="G378" s="79"/>
      <c r="H378" s="79"/>
      <c r="I378" s="79"/>
      <c r="J378" s="79"/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7">
        <v>592226</v>
      </c>
      <c r="X378" s="78">
        <v>201</v>
      </c>
      <c r="Y378" s="79"/>
      <c r="Z378" s="79"/>
      <c r="AA378" s="79"/>
      <c r="AB378" s="79"/>
      <c r="AC378" s="79"/>
      <c r="AD378" s="79"/>
      <c r="AE378" s="79"/>
      <c r="AF378" s="79"/>
      <c r="AG378" s="77">
        <v>592226</v>
      </c>
      <c r="AH378" s="79"/>
    </row>
    <row r="379" spans="1:34" s="70" customFormat="1" ht="36.75" customHeight="1" x14ac:dyDescent="0.2">
      <c r="A379" s="75">
        <v>85</v>
      </c>
      <c r="B379" s="76" t="s">
        <v>159</v>
      </c>
      <c r="C379" s="79"/>
      <c r="D379" s="79"/>
      <c r="E379" s="79"/>
      <c r="F379" s="79"/>
      <c r="G379" s="79"/>
      <c r="H379" s="79"/>
      <c r="I379" s="79"/>
      <c r="J379" s="79"/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7">
        <v>41196</v>
      </c>
      <c r="V379" s="78">
        <v>7</v>
      </c>
      <c r="W379" s="79"/>
      <c r="X379" s="79"/>
      <c r="Y379" s="79"/>
      <c r="Z379" s="79"/>
      <c r="AA379" s="79"/>
      <c r="AB379" s="79"/>
      <c r="AC379" s="79"/>
      <c r="AD379" s="79"/>
      <c r="AE379" s="79"/>
      <c r="AF379" s="79"/>
      <c r="AG379" s="77">
        <v>41196</v>
      </c>
      <c r="AH379" s="79"/>
    </row>
    <row r="380" spans="1:34" s="70" customFormat="1" ht="12.75" customHeight="1" x14ac:dyDescent="0.2">
      <c r="A380" s="75">
        <v>86</v>
      </c>
      <c r="B380" s="76" t="s">
        <v>160</v>
      </c>
      <c r="C380" s="79"/>
      <c r="D380" s="79"/>
      <c r="E380" s="79"/>
      <c r="F380" s="79"/>
      <c r="G380" s="79"/>
      <c r="H380" s="79"/>
      <c r="I380" s="79"/>
      <c r="J380" s="79"/>
      <c r="K380" s="79"/>
      <c r="L380" s="79"/>
      <c r="M380" s="79"/>
      <c r="N380" s="79"/>
      <c r="O380" s="79"/>
      <c r="P380" s="79"/>
      <c r="Q380" s="77">
        <v>72408</v>
      </c>
      <c r="R380" s="78">
        <v>1</v>
      </c>
      <c r="S380" s="79"/>
      <c r="T380" s="79"/>
      <c r="U380" s="79"/>
      <c r="V380" s="79"/>
      <c r="W380" s="79"/>
      <c r="X380" s="79"/>
      <c r="Y380" s="77">
        <v>2939</v>
      </c>
      <c r="Z380" s="78">
        <v>3</v>
      </c>
      <c r="AA380" s="79"/>
      <c r="AB380" s="79"/>
      <c r="AC380" s="79"/>
      <c r="AD380" s="79"/>
      <c r="AE380" s="79"/>
      <c r="AF380" s="79"/>
      <c r="AG380" s="77">
        <v>75347</v>
      </c>
      <c r="AH380" s="78">
        <v>4</v>
      </c>
    </row>
    <row r="381" spans="1:34" s="70" customFormat="1" ht="12" customHeight="1" x14ac:dyDescent="0.2">
      <c r="A381" s="187" t="s">
        <v>161</v>
      </c>
      <c r="B381" s="187"/>
      <c r="C381" s="77">
        <v>8308782</v>
      </c>
      <c r="D381" s="78">
        <v>217</v>
      </c>
      <c r="E381" s="77">
        <v>17659846</v>
      </c>
      <c r="F381" s="78">
        <v>579</v>
      </c>
      <c r="G381" s="77">
        <v>74095053</v>
      </c>
      <c r="H381" s="77">
        <v>2047</v>
      </c>
      <c r="I381" s="77">
        <v>31958012</v>
      </c>
      <c r="J381" s="79">
        <v>493</v>
      </c>
      <c r="K381" s="77">
        <v>150144532</v>
      </c>
      <c r="L381" s="77">
        <v>6163</v>
      </c>
      <c r="M381" s="77">
        <v>1085159</v>
      </c>
      <c r="N381" s="78">
        <v>61</v>
      </c>
      <c r="O381" s="77">
        <v>14576241</v>
      </c>
      <c r="P381" s="78">
        <v>299</v>
      </c>
      <c r="Q381" s="77">
        <v>6524856</v>
      </c>
      <c r="R381" s="78">
        <v>154</v>
      </c>
      <c r="S381" s="77">
        <v>33209049</v>
      </c>
      <c r="T381" s="77">
        <v>2928</v>
      </c>
      <c r="U381" s="77">
        <v>24069135</v>
      </c>
      <c r="V381" s="77">
        <v>3917</v>
      </c>
      <c r="W381" s="77">
        <v>2090390</v>
      </c>
      <c r="X381" s="77">
        <v>2172</v>
      </c>
      <c r="Y381" s="77">
        <v>13031494</v>
      </c>
      <c r="Z381" s="77">
        <v>16883</v>
      </c>
      <c r="AA381" s="77">
        <v>2049978</v>
      </c>
      <c r="AB381" s="77">
        <v>2786</v>
      </c>
      <c r="AC381" s="77">
        <v>21816598</v>
      </c>
      <c r="AD381" s="77">
        <v>13783</v>
      </c>
      <c r="AE381" s="77">
        <v>46100372</v>
      </c>
      <c r="AF381" s="78">
        <v>45</v>
      </c>
      <c r="AG381" s="77">
        <v>446719497</v>
      </c>
      <c r="AH381" s="77">
        <v>51456</v>
      </c>
    </row>
    <row r="382" spans="1:34" ht="43.5" customHeight="1" x14ac:dyDescent="0.25">
      <c r="AC382" s="154" t="s">
        <v>202</v>
      </c>
      <c r="AD382" s="154"/>
      <c r="AE382" s="154"/>
      <c r="AF382" s="154"/>
      <c r="AG382" s="154"/>
      <c r="AH382" s="154"/>
    </row>
    <row r="383" spans="1:34" ht="15.75" customHeight="1" x14ac:dyDescent="0.25">
      <c r="A383" s="163" t="s">
        <v>167</v>
      </c>
      <c r="B383" s="163"/>
      <c r="C383" s="163"/>
      <c r="D383" s="163"/>
      <c r="E383" s="163"/>
      <c r="F383" s="163"/>
      <c r="G383" s="163"/>
      <c r="H383" s="163"/>
      <c r="I383" s="163"/>
      <c r="J383" s="163"/>
      <c r="K383" s="163"/>
      <c r="L383" s="163"/>
      <c r="M383" s="163"/>
      <c r="N383" s="163"/>
      <c r="O383" s="163"/>
      <c r="P383" s="163"/>
      <c r="Q383" s="163"/>
      <c r="R383" s="163"/>
      <c r="S383" s="163"/>
      <c r="T383" s="163"/>
      <c r="U383" s="163"/>
      <c r="V383" s="163"/>
      <c r="W383" s="163"/>
      <c r="X383" s="163"/>
      <c r="Y383" s="163"/>
      <c r="Z383" s="163"/>
      <c r="AA383" s="163"/>
      <c r="AB383" s="163"/>
      <c r="AC383" s="163"/>
      <c r="AD383" s="163"/>
      <c r="AE383" s="163"/>
      <c r="AF383" s="163"/>
      <c r="AG383" s="163"/>
    </row>
    <row r="384" spans="1:34" ht="15" customHeight="1" x14ac:dyDescent="0.25">
      <c r="A384" s="171" t="s">
        <v>166</v>
      </c>
      <c r="B384" s="171"/>
      <c r="C384" s="171"/>
      <c r="D384" s="171"/>
      <c r="E384" s="171"/>
      <c r="F384" s="171"/>
      <c r="G384" s="171"/>
      <c r="H384" s="171"/>
      <c r="I384" s="171"/>
      <c r="J384" s="171"/>
      <c r="K384" s="171"/>
      <c r="L384" s="171"/>
      <c r="M384" s="171"/>
      <c r="N384" s="171"/>
      <c r="O384" s="171"/>
      <c r="P384" s="171"/>
      <c r="Q384" s="171"/>
      <c r="R384" s="171"/>
      <c r="S384" s="171"/>
      <c r="T384" s="171"/>
      <c r="U384" s="171"/>
      <c r="V384" s="171"/>
      <c r="W384" s="171"/>
      <c r="X384" s="171"/>
      <c r="Y384" s="171"/>
      <c r="Z384" s="171"/>
      <c r="AA384" s="171"/>
      <c r="AB384" s="171"/>
      <c r="AC384" s="171"/>
      <c r="AD384" s="171"/>
      <c r="AE384" s="171"/>
    </row>
    <row r="385" spans="1:34" ht="12.75" customHeight="1" x14ac:dyDescent="0.25"/>
    <row r="386" spans="1:34" ht="12" customHeight="1" x14ac:dyDescent="0.25">
      <c r="A386" s="172" t="s">
        <v>58</v>
      </c>
      <c r="B386" s="172"/>
      <c r="C386" s="177" t="s">
        <v>59</v>
      </c>
      <c r="D386" s="177"/>
      <c r="E386" s="177"/>
      <c r="F386" s="177"/>
      <c r="G386" s="177"/>
      <c r="H386" s="177"/>
      <c r="I386" s="177"/>
      <c r="J386" s="177"/>
      <c r="K386" s="177"/>
      <c r="L386" s="177"/>
      <c r="M386" s="177" t="s">
        <v>60</v>
      </c>
      <c r="N386" s="177"/>
      <c r="O386" s="177"/>
      <c r="P386" s="177"/>
      <c r="Q386" s="177"/>
      <c r="R386" s="177"/>
      <c r="S386" s="177"/>
      <c r="T386" s="177"/>
      <c r="U386" s="182" t="s">
        <v>61</v>
      </c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3" t="s">
        <v>62</v>
      </c>
      <c r="AF386" s="183"/>
      <c r="AG386" s="172" t="s">
        <v>63</v>
      </c>
      <c r="AH386" s="172"/>
    </row>
    <row r="387" spans="1:34" ht="57" customHeight="1" x14ac:dyDescent="0.25">
      <c r="A387" s="173"/>
      <c r="B387" s="174"/>
      <c r="C387" s="178"/>
      <c r="D387" s="179"/>
      <c r="E387" s="179"/>
      <c r="F387" s="179"/>
      <c r="G387" s="179"/>
      <c r="H387" s="179"/>
      <c r="I387" s="179"/>
      <c r="J387" s="179"/>
      <c r="K387" s="179"/>
      <c r="L387" s="179"/>
      <c r="M387" s="180"/>
      <c r="N387" s="181"/>
      <c r="O387" s="181"/>
      <c r="P387" s="181"/>
      <c r="Q387" s="181"/>
      <c r="R387" s="181"/>
      <c r="S387" s="181"/>
      <c r="T387" s="181"/>
      <c r="U387" s="182" t="s">
        <v>64</v>
      </c>
      <c r="V387" s="182"/>
      <c r="W387" s="185" t="s">
        <v>65</v>
      </c>
      <c r="X387" s="185"/>
      <c r="Y387" s="185" t="s">
        <v>66</v>
      </c>
      <c r="Z387" s="185"/>
      <c r="AA387" s="185" t="s">
        <v>67</v>
      </c>
      <c r="AB387" s="185"/>
      <c r="AC387" s="186" t="s">
        <v>68</v>
      </c>
      <c r="AD387" s="186"/>
      <c r="AE387" s="173"/>
      <c r="AF387" s="184"/>
      <c r="AG387" s="173"/>
      <c r="AH387" s="174"/>
    </row>
    <row r="388" spans="1:34" ht="12" customHeight="1" x14ac:dyDescent="0.25">
      <c r="A388" s="173"/>
      <c r="B388" s="174"/>
      <c r="C388" s="182" t="s">
        <v>69</v>
      </c>
      <c r="D388" s="182"/>
      <c r="E388" s="187" t="s">
        <v>70</v>
      </c>
      <c r="F388" s="187"/>
      <c r="G388" s="187" t="s">
        <v>71</v>
      </c>
      <c r="H388" s="187"/>
      <c r="I388" s="182" t="s">
        <v>72</v>
      </c>
      <c r="J388" s="182"/>
      <c r="K388" s="187" t="s">
        <v>73</v>
      </c>
      <c r="L388" s="187"/>
      <c r="M388" s="182" t="s">
        <v>74</v>
      </c>
      <c r="N388" s="182"/>
      <c r="O388" s="182" t="s">
        <v>72</v>
      </c>
      <c r="P388" s="182"/>
      <c r="Q388" s="187" t="s">
        <v>71</v>
      </c>
      <c r="R388" s="187"/>
      <c r="S388" s="187" t="s">
        <v>73</v>
      </c>
      <c r="T388" s="187"/>
      <c r="U388" s="187" t="s">
        <v>71</v>
      </c>
      <c r="V388" s="187"/>
      <c r="W388" s="187" t="s">
        <v>71</v>
      </c>
      <c r="X388" s="187"/>
      <c r="Y388" s="187" t="s">
        <v>73</v>
      </c>
      <c r="Z388" s="187"/>
      <c r="AA388" s="187" t="s">
        <v>73</v>
      </c>
      <c r="AB388" s="187"/>
      <c r="AC388" s="187" t="s">
        <v>73</v>
      </c>
      <c r="AD388" s="187"/>
      <c r="AE388" s="173"/>
      <c r="AF388" s="184"/>
      <c r="AG388" s="175"/>
      <c r="AH388" s="176"/>
    </row>
    <row r="389" spans="1:34" ht="12" customHeight="1" x14ac:dyDescent="0.25">
      <c r="A389" s="175"/>
      <c r="B389" s="176"/>
      <c r="C389" s="71" t="s">
        <v>42</v>
      </c>
      <c r="D389" s="72" t="s">
        <v>4</v>
      </c>
      <c r="E389" s="71" t="s">
        <v>42</v>
      </c>
      <c r="F389" s="72" t="s">
        <v>4</v>
      </c>
      <c r="G389" s="71" t="s">
        <v>42</v>
      </c>
      <c r="H389" s="72" t="s">
        <v>4</v>
      </c>
      <c r="I389" s="71" t="s">
        <v>42</v>
      </c>
      <c r="J389" s="72" t="s">
        <v>4</v>
      </c>
      <c r="K389" s="71" t="s">
        <v>42</v>
      </c>
      <c r="L389" s="72" t="s">
        <v>4</v>
      </c>
      <c r="M389" s="71" t="s">
        <v>42</v>
      </c>
      <c r="N389" s="72" t="s">
        <v>4</v>
      </c>
      <c r="O389" s="71" t="s">
        <v>42</v>
      </c>
      <c r="P389" s="72" t="s">
        <v>4</v>
      </c>
      <c r="Q389" s="71" t="s">
        <v>42</v>
      </c>
      <c r="R389" s="72" t="s">
        <v>4</v>
      </c>
      <c r="S389" s="71" t="s">
        <v>42</v>
      </c>
      <c r="T389" s="72" t="s">
        <v>4</v>
      </c>
      <c r="U389" s="71" t="s">
        <v>42</v>
      </c>
      <c r="V389" s="72" t="s">
        <v>4</v>
      </c>
      <c r="W389" s="71" t="s">
        <v>42</v>
      </c>
      <c r="X389" s="72" t="s">
        <v>4</v>
      </c>
      <c r="Y389" s="71" t="s">
        <v>42</v>
      </c>
      <c r="Z389" s="72" t="s">
        <v>4</v>
      </c>
      <c r="AA389" s="71" t="s">
        <v>42</v>
      </c>
      <c r="AB389" s="72" t="s">
        <v>4</v>
      </c>
      <c r="AC389" s="73" t="s">
        <v>42</v>
      </c>
      <c r="AD389" s="74" t="s">
        <v>4</v>
      </c>
      <c r="AE389" s="73" t="s">
        <v>42</v>
      </c>
      <c r="AF389" s="74" t="s">
        <v>4</v>
      </c>
      <c r="AG389" s="73" t="s">
        <v>42</v>
      </c>
      <c r="AH389" s="74" t="s">
        <v>4</v>
      </c>
    </row>
    <row r="390" spans="1:34" s="70" customFormat="1" ht="24.75" customHeight="1" x14ac:dyDescent="0.2">
      <c r="A390" s="75">
        <v>1</v>
      </c>
      <c r="B390" s="76" t="s">
        <v>75</v>
      </c>
      <c r="C390" s="77">
        <v>2396238</v>
      </c>
      <c r="D390" s="78">
        <v>46</v>
      </c>
      <c r="E390" s="79"/>
      <c r="F390" s="79"/>
      <c r="G390" s="77">
        <v>57328774</v>
      </c>
      <c r="H390" s="77">
        <v>1237</v>
      </c>
      <c r="I390" s="77">
        <v>4520436</v>
      </c>
      <c r="J390" s="78">
        <v>54</v>
      </c>
      <c r="K390" s="79"/>
      <c r="L390" s="79"/>
      <c r="M390" s="79"/>
      <c r="N390" s="79"/>
      <c r="O390" s="77">
        <v>1363747</v>
      </c>
      <c r="P390" s="78">
        <v>17</v>
      </c>
      <c r="Q390" s="77">
        <v>4296305</v>
      </c>
      <c r="R390" s="78">
        <v>88</v>
      </c>
      <c r="S390" s="79"/>
      <c r="T390" s="79"/>
      <c r="U390" s="77">
        <v>2210295</v>
      </c>
      <c r="V390" s="77">
        <v>1995</v>
      </c>
      <c r="W390" s="79"/>
      <c r="X390" s="79"/>
      <c r="Y390" s="79"/>
      <c r="Z390" s="79"/>
      <c r="AA390" s="79"/>
      <c r="AB390" s="79"/>
      <c r="AC390" s="79"/>
      <c r="AD390" s="79"/>
      <c r="AE390" s="77">
        <v>1320584</v>
      </c>
      <c r="AF390" s="78">
        <v>70</v>
      </c>
      <c r="AG390" s="77">
        <v>73436379</v>
      </c>
      <c r="AH390" s="79"/>
    </row>
    <row r="391" spans="1:34" s="70" customFormat="1" ht="36.75" customHeight="1" x14ac:dyDescent="0.2">
      <c r="A391" s="75">
        <v>2</v>
      </c>
      <c r="B391" s="76" t="s">
        <v>76</v>
      </c>
      <c r="C391" s="79"/>
      <c r="D391" s="79"/>
      <c r="E391" s="77">
        <v>10892488</v>
      </c>
      <c r="F391" s="78">
        <v>335</v>
      </c>
      <c r="G391" s="77">
        <v>35813151</v>
      </c>
      <c r="H391" s="77">
        <v>1197</v>
      </c>
      <c r="I391" s="77">
        <v>947208</v>
      </c>
      <c r="J391" s="78">
        <v>19</v>
      </c>
      <c r="K391" s="79"/>
      <c r="L391" s="79"/>
      <c r="M391" s="79"/>
      <c r="N391" s="79"/>
      <c r="O391" s="79"/>
      <c r="P391" s="79"/>
      <c r="Q391" s="77">
        <v>9838910</v>
      </c>
      <c r="R391" s="78">
        <v>178</v>
      </c>
      <c r="S391" s="77">
        <v>194456</v>
      </c>
      <c r="T391" s="78">
        <v>21</v>
      </c>
      <c r="U391" s="77">
        <v>2376540</v>
      </c>
      <c r="V391" s="77">
        <v>1599</v>
      </c>
      <c r="W391" s="79"/>
      <c r="X391" s="79"/>
      <c r="Y391" s="77">
        <v>147248</v>
      </c>
      <c r="Z391" s="78">
        <v>185</v>
      </c>
      <c r="AA391" s="77">
        <v>21171</v>
      </c>
      <c r="AB391" s="78">
        <v>29</v>
      </c>
      <c r="AC391" s="79"/>
      <c r="AD391" s="79"/>
      <c r="AE391" s="79"/>
      <c r="AF391" s="79"/>
      <c r="AG391" s="77">
        <v>60231172</v>
      </c>
      <c r="AH391" s="79"/>
    </row>
    <row r="392" spans="1:34" s="70" customFormat="1" ht="24.75" customHeight="1" x14ac:dyDescent="0.2">
      <c r="A392" s="75">
        <v>3</v>
      </c>
      <c r="B392" s="76" t="s">
        <v>77</v>
      </c>
      <c r="C392" s="79"/>
      <c r="D392" s="79"/>
      <c r="E392" s="79"/>
      <c r="F392" s="79"/>
      <c r="G392" s="77">
        <v>11875128</v>
      </c>
      <c r="H392" s="78">
        <v>396</v>
      </c>
      <c r="I392" s="79"/>
      <c r="J392" s="79"/>
      <c r="K392" s="77">
        <v>506546</v>
      </c>
      <c r="L392" s="78">
        <v>36</v>
      </c>
      <c r="M392" s="77">
        <v>57483</v>
      </c>
      <c r="N392" s="78">
        <v>3</v>
      </c>
      <c r="O392" s="79"/>
      <c r="P392" s="79"/>
      <c r="Q392" s="77">
        <v>1301387</v>
      </c>
      <c r="R392" s="78">
        <v>53</v>
      </c>
      <c r="S392" s="79"/>
      <c r="T392" s="79"/>
      <c r="U392" s="77">
        <v>1288281</v>
      </c>
      <c r="V392" s="77">
        <v>1220</v>
      </c>
      <c r="W392" s="79"/>
      <c r="X392" s="79"/>
      <c r="Y392" s="79"/>
      <c r="Z392" s="79"/>
      <c r="AA392" s="79"/>
      <c r="AB392" s="79"/>
      <c r="AC392" s="79"/>
      <c r="AD392" s="79"/>
      <c r="AE392" s="79"/>
      <c r="AF392" s="79"/>
      <c r="AG392" s="77">
        <v>15028825</v>
      </c>
      <c r="AH392" s="79"/>
    </row>
    <row r="393" spans="1:34" s="70" customFormat="1" ht="36.75" customHeight="1" x14ac:dyDescent="0.2">
      <c r="A393" s="75">
        <v>4</v>
      </c>
      <c r="B393" s="76" t="s">
        <v>78</v>
      </c>
      <c r="C393" s="77">
        <v>6741667</v>
      </c>
      <c r="D393" s="78">
        <v>252</v>
      </c>
      <c r="E393" s="79"/>
      <c r="F393" s="79"/>
      <c r="G393" s="79"/>
      <c r="H393" s="79"/>
      <c r="I393" s="79"/>
      <c r="J393" s="79"/>
      <c r="K393" s="79"/>
      <c r="L393" s="79"/>
      <c r="M393" s="77">
        <v>799796</v>
      </c>
      <c r="N393" s="78">
        <v>58</v>
      </c>
      <c r="O393" s="79"/>
      <c r="P393" s="79"/>
      <c r="Q393" s="79"/>
      <c r="R393" s="79"/>
      <c r="S393" s="79"/>
      <c r="T393" s="79"/>
      <c r="U393" s="77">
        <v>380361</v>
      </c>
      <c r="V393" s="78">
        <v>66</v>
      </c>
      <c r="W393" s="79"/>
      <c r="X393" s="79"/>
      <c r="Y393" s="79"/>
      <c r="Z393" s="79"/>
      <c r="AA393" s="79"/>
      <c r="AB393" s="79"/>
      <c r="AC393" s="79"/>
      <c r="AD393" s="79"/>
      <c r="AE393" s="79"/>
      <c r="AF393" s="79"/>
      <c r="AG393" s="77">
        <v>7921824</v>
      </c>
      <c r="AH393" s="79"/>
    </row>
    <row r="394" spans="1:34" s="70" customFormat="1" ht="36.75" customHeight="1" x14ac:dyDescent="0.2">
      <c r="A394" s="75">
        <v>5</v>
      </c>
      <c r="B394" s="76" t="s">
        <v>79</v>
      </c>
      <c r="C394" s="79"/>
      <c r="D394" s="79"/>
      <c r="E394" s="79"/>
      <c r="F394" s="79"/>
      <c r="G394" s="79"/>
      <c r="H394" s="79"/>
      <c r="I394" s="77">
        <v>63805850</v>
      </c>
      <c r="J394" s="78">
        <v>613</v>
      </c>
      <c r="K394" s="79"/>
      <c r="L394" s="79"/>
      <c r="M394" s="79"/>
      <c r="N394" s="79"/>
      <c r="O394" s="77">
        <v>25380912</v>
      </c>
      <c r="P394" s="78">
        <v>226</v>
      </c>
      <c r="Q394" s="79"/>
      <c r="R394" s="79"/>
      <c r="S394" s="79"/>
      <c r="T394" s="79"/>
      <c r="U394" s="77">
        <v>3582113</v>
      </c>
      <c r="V394" s="77">
        <v>2161</v>
      </c>
      <c r="W394" s="79"/>
      <c r="X394" s="79"/>
      <c r="Y394" s="79"/>
      <c r="Z394" s="79"/>
      <c r="AA394" s="79"/>
      <c r="AB394" s="79"/>
      <c r="AC394" s="79"/>
      <c r="AD394" s="79"/>
      <c r="AE394" s="79"/>
      <c r="AF394" s="79"/>
      <c r="AG394" s="77">
        <v>92768875</v>
      </c>
      <c r="AH394" s="79"/>
    </row>
    <row r="395" spans="1:34" s="70" customFormat="1" ht="24.75" customHeight="1" x14ac:dyDescent="0.2">
      <c r="A395" s="75">
        <v>6</v>
      </c>
      <c r="B395" s="76" t="s">
        <v>80</v>
      </c>
      <c r="C395" s="79"/>
      <c r="D395" s="79"/>
      <c r="E395" s="79"/>
      <c r="F395" s="79"/>
      <c r="G395" s="79"/>
      <c r="H395" s="79"/>
      <c r="I395" s="77">
        <v>22085644</v>
      </c>
      <c r="J395" s="78">
        <v>235</v>
      </c>
      <c r="K395" s="79"/>
      <c r="L395" s="79"/>
      <c r="M395" s="79"/>
      <c r="N395" s="79"/>
      <c r="O395" s="77">
        <v>16070442</v>
      </c>
      <c r="P395" s="78">
        <v>139</v>
      </c>
      <c r="Q395" s="79"/>
      <c r="R395" s="79"/>
      <c r="S395" s="79"/>
      <c r="T395" s="79"/>
      <c r="U395" s="77">
        <v>2068597</v>
      </c>
      <c r="V395" s="77">
        <v>1399</v>
      </c>
      <c r="W395" s="79"/>
      <c r="X395" s="79"/>
      <c r="Y395" s="79"/>
      <c r="Z395" s="79"/>
      <c r="AA395" s="79"/>
      <c r="AB395" s="79"/>
      <c r="AC395" s="79"/>
      <c r="AD395" s="79"/>
      <c r="AE395" s="79"/>
      <c r="AF395" s="79"/>
      <c r="AG395" s="77">
        <v>40224683</v>
      </c>
      <c r="AH395" s="79"/>
    </row>
    <row r="396" spans="1:34" s="70" customFormat="1" ht="36.75" customHeight="1" x14ac:dyDescent="0.2">
      <c r="A396" s="75">
        <v>7</v>
      </c>
      <c r="B396" s="76" t="s">
        <v>81</v>
      </c>
      <c r="C396" s="79"/>
      <c r="D396" s="79"/>
      <c r="E396" s="79"/>
      <c r="F396" s="79"/>
      <c r="G396" s="77">
        <v>1643874</v>
      </c>
      <c r="H396" s="78">
        <v>71</v>
      </c>
      <c r="I396" s="79"/>
      <c r="J396" s="79"/>
      <c r="K396" s="79"/>
      <c r="L396" s="79"/>
      <c r="M396" s="79"/>
      <c r="N396" s="79"/>
      <c r="O396" s="79"/>
      <c r="P396" s="79"/>
      <c r="Q396" s="77">
        <v>924335</v>
      </c>
      <c r="R396" s="78">
        <v>41</v>
      </c>
      <c r="S396" s="79"/>
      <c r="T396" s="79"/>
      <c r="U396" s="77">
        <v>260933</v>
      </c>
      <c r="V396" s="78">
        <v>384</v>
      </c>
      <c r="W396" s="79"/>
      <c r="X396" s="79"/>
      <c r="Y396" s="79"/>
      <c r="Z396" s="79"/>
      <c r="AA396" s="79"/>
      <c r="AB396" s="79"/>
      <c r="AC396" s="79"/>
      <c r="AD396" s="79"/>
      <c r="AE396" s="79"/>
      <c r="AF396" s="79"/>
      <c r="AG396" s="77">
        <v>2829142</v>
      </c>
      <c r="AH396" s="79"/>
    </row>
    <row r="397" spans="1:34" s="70" customFormat="1" ht="60.75" customHeight="1" x14ac:dyDescent="0.2">
      <c r="A397" s="75">
        <v>8</v>
      </c>
      <c r="B397" s="76" t="s">
        <v>82</v>
      </c>
      <c r="C397" s="79"/>
      <c r="D397" s="79"/>
      <c r="E397" s="79"/>
      <c r="F397" s="79"/>
      <c r="G397" s="79"/>
      <c r="H397" s="79"/>
      <c r="I397" s="79"/>
      <c r="J397" s="79"/>
      <c r="K397" s="79"/>
      <c r="L397" s="79"/>
      <c r="M397" s="79"/>
      <c r="N397" s="79"/>
      <c r="O397" s="79"/>
      <c r="P397" s="79"/>
      <c r="Q397" s="77">
        <v>204280</v>
      </c>
      <c r="R397" s="78">
        <v>18</v>
      </c>
      <c r="S397" s="77">
        <v>149036</v>
      </c>
      <c r="T397" s="78">
        <v>14</v>
      </c>
      <c r="U397" s="79"/>
      <c r="V397" s="79"/>
      <c r="W397" s="79"/>
      <c r="X397" s="79"/>
      <c r="Y397" s="77">
        <v>37632</v>
      </c>
      <c r="Z397" s="78">
        <v>59</v>
      </c>
      <c r="AA397" s="79"/>
      <c r="AB397" s="79"/>
      <c r="AC397" s="79"/>
      <c r="AD397" s="79"/>
      <c r="AE397" s="79"/>
      <c r="AF397" s="79"/>
      <c r="AG397" s="77">
        <v>390948</v>
      </c>
      <c r="AH397" s="79"/>
    </row>
    <row r="398" spans="1:34" s="70" customFormat="1" ht="72.75" customHeight="1" x14ac:dyDescent="0.2">
      <c r="A398" s="75">
        <v>9</v>
      </c>
      <c r="B398" s="76" t="s">
        <v>83</v>
      </c>
      <c r="C398" s="79"/>
      <c r="D398" s="79"/>
      <c r="E398" s="79"/>
      <c r="F398" s="79"/>
      <c r="G398" s="77">
        <v>1349953</v>
      </c>
      <c r="H398" s="78">
        <v>34</v>
      </c>
      <c r="I398" s="79"/>
      <c r="J398" s="79"/>
      <c r="K398" s="79"/>
      <c r="L398" s="79"/>
      <c r="M398" s="79"/>
      <c r="N398" s="79"/>
      <c r="O398" s="79"/>
      <c r="P398" s="79"/>
      <c r="Q398" s="77">
        <v>1854038</v>
      </c>
      <c r="R398" s="78">
        <v>67</v>
      </c>
      <c r="S398" s="79"/>
      <c r="T398" s="79"/>
      <c r="U398" s="77">
        <v>22706</v>
      </c>
      <c r="V398" s="78">
        <v>40</v>
      </c>
      <c r="W398" s="79"/>
      <c r="X398" s="79"/>
      <c r="Y398" s="79"/>
      <c r="Z398" s="79"/>
      <c r="AA398" s="79"/>
      <c r="AB398" s="79"/>
      <c r="AC398" s="79"/>
      <c r="AD398" s="79"/>
      <c r="AE398" s="79"/>
      <c r="AF398" s="79"/>
      <c r="AG398" s="77">
        <v>3226697</v>
      </c>
      <c r="AH398" s="79"/>
    </row>
    <row r="399" spans="1:34" s="70" customFormat="1" ht="24.75" customHeight="1" x14ac:dyDescent="0.2">
      <c r="A399" s="75">
        <v>10</v>
      </c>
      <c r="B399" s="76" t="s">
        <v>84</v>
      </c>
      <c r="C399" s="79"/>
      <c r="D399" s="79"/>
      <c r="E399" s="79"/>
      <c r="F399" s="79"/>
      <c r="G399" s="77">
        <v>5132536</v>
      </c>
      <c r="H399" s="78">
        <v>166</v>
      </c>
      <c r="I399" s="77">
        <v>346754</v>
      </c>
      <c r="J399" s="78">
        <v>10</v>
      </c>
      <c r="K399" s="77">
        <v>12394063</v>
      </c>
      <c r="L399" s="78">
        <v>556</v>
      </c>
      <c r="M399" s="79"/>
      <c r="N399" s="79"/>
      <c r="O399" s="79"/>
      <c r="P399" s="79"/>
      <c r="Q399" s="79"/>
      <c r="R399" s="79"/>
      <c r="S399" s="77">
        <v>1290260</v>
      </c>
      <c r="T399" s="78">
        <v>113</v>
      </c>
      <c r="U399" s="77">
        <v>1176906</v>
      </c>
      <c r="V399" s="78">
        <v>40</v>
      </c>
      <c r="W399" s="79"/>
      <c r="X399" s="79"/>
      <c r="Y399" s="77">
        <v>675118</v>
      </c>
      <c r="Z399" s="78">
        <v>857</v>
      </c>
      <c r="AA399" s="77">
        <v>91044</v>
      </c>
      <c r="AB399" s="78">
        <v>124</v>
      </c>
      <c r="AC399" s="79"/>
      <c r="AD399" s="79"/>
      <c r="AE399" s="79"/>
      <c r="AF399" s="79"/>
      <c r="AG399" s="77">
        <v>21106681</v>
      </c>
      <c r="AH399" s="79"/>
    </row>
    <row r="400" spans="1:34" s="70" customFormat="1" ht="36.75" customHeight="1" x14ac:dyDescent="0.2">
      <c r="A400" s="75">
        <v>11</v>
      </c>
      <c r="B400" s="76" t="s">
        <v>85</v>
      </c>
      <c r="C400" s="79"/>
      <c r="D400" s="79"/>
      <c r="E400" s="77">
        <v>5467605</v>
      </c>
      <c r="F400" s="78">
        <v>173</v>
      </c>
      <c r="G400" s="77">
        <v>1846674</v>
      </c>
      <c r="H400" s="78">
        <v>108</v>
      </c>
      <c r="I400" s="77">
        <v>23460</v>
      </c>
      <c r="J400" s="78">
        <v>1</v>
      </c>
      <c r="K400" s="77">
        <v>4542406</v>
      </c>
      <c r="L400" s="78">
        <v>227</v>
      </c>
      <c r="M400" s="79"/>
      <c r="N400" s="79"/>
      <c r="O400" s="77">
        <v>9873</v>
      </c>
      <c r="P400" s="78">
        <v>1</v>
      </c>
      <c r="Q400" s="79"/>
      <c r="R400" s="79"/>
      <c r="S400" s="77">
        <v>809342</v>
      </c>
      <c r="T400" s="78">
        <v>86</v>
      </c>
      <c r="U400" s="77">
        <v>369251</v>
      </c>
      <c r="V400" s="78">
        <v>84</v>
      </c>
      <c r="W400" s="79"/>
      <c r="X400" s="79"/>
      <c r="Y400" s="79"/>
      <c r="Z400" s="79"/>
      <c r="AA400" s="79"/>
      <c r="AB400" s="79"/>
      <c r="AC400" s="79"/>
      <c r="AD400" s="79"/>
      <c r="AE400" s="79"/>
      <c r="AF400" s="79"/>
      <c r="AG400" s="77">
        <v>13068611</v>
      </c>
      <c r="AH400" s="79"/>
    </row>
    <row r="401" spans="1:34" s="70" customFormat="1" ht="36.75" customHeight="1" x14ac:dyDescent="0.2">
      <c r="A401" s="75">
        <v>12</v>
      </c>
      <c r="B401" s="76" t="s">
        <v>86</v>
      </c>
      <c r="C401" s="79"/>
      <c r="D401" s="79"/>
      <c r="E401" s="79"/>
      <c r="F401" s="79"/>
      <c r="G401" s="79"/>
      <c r="H401" s="79"/>
      <c r="I401" s="79"/>
      <c r="J401" s="79"/>
      <c r="K401" s="77">
        <v>977004</v>
      </c>
      <c r="L401" s="78">
        <v>48</v>
      </c>
      <c r="M401" s="79"/>
      <c r="N401" s="79"/>
      <c r="O401" s="77">
        <v>10077</v>
      </c>
      <c r="P401" s="78">
        <v>2</v>
      </c>
      <c r="Q401" s="79"/>
      <c r="R401" s="79"/>
      <c r="S401" s="77">
        <v>2162577</v>
      </c>
      <c r="T401" s="78">
        <v>182</v>
      </c>
      <c r="U401" s="79"/>
      <c r="V401" s="79"/>
      <c r="W401" s="79"/>
      <c r="X401" s="79"/>
      <c r="Y401" s="77">
        <v>1072268</v>
      </c>
      <c r="Z401" s="77">
        <v>1380</v>
      </c>
      <c r="AA401" s="77">
        <v>177476</v>
      </c>
      <c r="AB401" s="78">
        <v>241</v>
      </c>
      <c r="AC401" s="77">
        <v>326263</v>
      </c>
      <c r="AD401" s="78">
        <v>121</v>
      </c>
      <c r="AE401" s="79"/>
      <c r="AF401" s="79"/>
      <c r="AG401" s="77">
        <v>4725665</v>
      </c>
      <c r="AH401" s="79"/>
    </row>
    <row r="402" spans="1:34" s="70" customFormat="1" ht="36.75" customHeight="1" x14ac:dyDescent="0.2">
      <c r="A402" s="75">
        <v>13</v>
      </c>
      <c r="B402" s="76" t="s">
        <v>87</v>
      </c>
      <c r="C402" s="79"/>
      <c r="D402" s="79"/>
      <c r="E402" s="79"/>
      <c r="F402" s="79"/>
      <c r="G402" s="77">
        <v>8580109</v>
      </c>
      <c r="H402" s="78">
        <v>143</v>
      </c>
      <c r="I402" s="79"/>
      <c r="J402" s="79"/>
      <c r="K402" s="77">
        <v>4187283</v>
      </c>
      <c r="L402" s="78">
        <v>89</v>
      </c>
      <c r="M402" s="79"/>
      <c r="N402" s="79"/>
      <c r="O402" s="79"/>
      <c r="P402" s="79"/>
      <c r="Q402" s="77">
        <v>9089</v>
      </c>
      <c r="R402" s="78">
        <v>1</v>
      </c>
      <c r="S402" s="77">
        <v>157053</v>
      </c>
      <c r="T402" s="78">
        <v>12</v>
      </c>
      <c r="U402" s="79"/>
      <c r="V402" s="79"/>
      <c r="W402" s="79"/>
      <c r="X402" s="79"/>
      <c r="Y402" s="79"/>
      <c r="Z402" s="79"/>
      <c r="AA402" s="79"/>
      <c r="AB402" s="79"/>
      <c r="AC402" s="79"/>
      <c r="AD402" s="79"/>
      <c r="AE402" s="79"/>
      <c r="AF402" s="79"/>
      <c r="AG402" s="77">
        <v>12933534</v>
      </c>
      <c r="AH402" s="79"/>
    </row>
    <row r="403" spans="1:34" s="70" customFormat="1" ht="36.75" customHeight="1" x14ac:dyDescent="0.2">
      <c r="A403" s="75">
        <v>14</v>
      </c>
      <c r="B403" s="76" t="s">
        <v>88</v>
      </c>
      <c r="C403" s="79"/>
      <c r="D403" s="79"/>
      <c r="E403" s="79"/>
      <c r="F403" s="79"/>
      <c r="G403" s="77">
        <v>3183047</v>
      </c>
      <c r="H403" s="78">
        <v>107</v>
      </c>
      <c r="I403" s="77">
        <v>37385</v>
      </c>
      <c r="J403" s="78">
        <v>1</v>
      </c>
      <c r="K403" s="77">
        <v>3207355</v>
      </c>
      <c r="L403" s="78">
        <v>158</v>
      </c>
      <c r="M403" s="79"/>
      <c r="N403" s="79"/>
      <c r="O403" s="77">
        <v>10649</v>
      </c>
      <c r="P403" s="78">
        <v>2</v>
      </c>
      <c r="Q403" s="77">
        <v>151598</v>
      </c>
      <c r="R403" s="78">
        <v>1</v>
      </c>
      <c r="S403" s="77">
        <v>766295</v>
      </c>
      <c r="T403" s="78">
        <v>62</v>
      </c>
      <c r="U403" s="77">
        <v>20018</v>
      </c>
      <c r="V403" s="78">
        <v>24</v>
      </c>
      <c r="W403" s="77">
        <v>97996</v>
      </c>
      <c r="X403" s="78">
        <v>145</v>
      </c>
      <c r="Y403" s="77">
        <v>359573</v>
      </c>
      <c r="Z403" s="78">
        <v>457</v>
      </c>
      <c r="AA403" s="77">
        <v>53544</v>
      </c>
      <c r="AB403" s="78">
        <v>73</v>
      </c>
      <c r="AC403" s="77">
        <v>1178406</v>
      </c>
      <c r="AD403" s="78">
        <v>805</v>
      </c>
      <c r="AE403" s="79"/>
      <c r="AF403" s="79"/>
      <c r="AG403" s="77">
        <v>9065866</v>
      </c>
      <c r="AH403" s="79"/>
    </row>
    <row r="404" spans="1:34" s="70" customFormat="1" ht="36.75" customHeight="1" x14ac:dyDescent="0.2">
      <c r="A404" s="75">
        <v>15</v>
      </c>
      <c r="B404" s="76" t="s">
        <v>89</v>
      </c>
      <c r="C404" s="79"/>
      <c r="D404" s="79"/>
      <c r="E404" s="79"/>
      <c r="F404" s="79"/>
      <c r="G404" s="77">
        <v>232473</v>
      </c>
      <c r="H404" s="78">
        <v>11</v>
      </c>
      <c r="I404" s="79"/>
      <c r="J404" s="79"/>
      <c r="K404" s="77">
        <v>2049808</v>
      </c>
      <c r="L404" s="78">
        <v>92</v>
      </c>
      <c r="M404" s="79"/>
      <c r="N404" s="79"/>
      <c r="O404" s="77">
        <v>12538</v>
      </c>
      <c r="P404" s="78">
        <v>3</v>
      </c>
      <c r="Q404" s="77">
        <v>121278</v>
      </c>
      <c r="R404" s="78">
        <v>1</v>
      </c>
      <c r="S404" s="77">
        <v>1868535</v>
      </c>
      <c r="T404" s="78">
        <v>169</v>
      </c>
      <c r="U404" s="79"/>
      <c r="V404" s="79"/>
      <c r="W404" s="79"/>
      <c r="X404" s="79"/>
      <c r="Y404" s="77">
        <v>910306</v>
      </c>
      <c r="Z404" s="77">
        <v>1138</v>
      </c>
      <c r="AA404" s="77">
        <v>137101</v>
      </c>
      <c r="AB404" s="78">
        <v>186</v>
      </c>
      <c r="AC404" s="77">
        <v>1224162</v>
      </c>
      <c r="AD404" s="78">
        <v>782</v>
      </c>
      <c r="AE404" s="79"/>
      <c r="AF404" s="79"/>
      <c r="AG404" s="77">
        <v>6556201</v>
      </c>
      <c r="AH404" s="79"/>
    </row>
    <row r="405" spans="1:34" s="70" customFormat="1" ht="36.75" customHeight="1" x14ac:dyDescent="0.2">
      <c r="A405" s="75">
        <v>16</v>
      </c>
      <c r="B405" s="76" t="s">
        <v>90</v>
      </c>
      <c r="C405" s="79"/>
      <c r="D405" s="79"/>
      <c r="E405" s="79"/>
      <c r="F405" s="79"/>
      <c r="G405" s="77">
        <v>2811800</v>
      </c>
      <c r="H405" s="78">
        <v>190</v>
      </c>
      <c r="I405" s="79"/>
      <c r="J405" s="79"/>
      <c r="K405" s="77">
        <v>3924444</v>
      </c>
      <c r="L405" s="78">
        <v>244</v>
      </c>
      <c r="M405" s="79"/>
      <c r="N405" s="79"/>
      <c r="O405" s="79"/>
      <c r="P405" s="79"/>
      <c r="Q405" s="79"/>
      <c r="R405" s="79"/>
      <c r="S405" s="77">
        <v>175841</v>
      </c>
      <c r="T405" s="78">
        <v>17</v>
      </c>
      <c r="U405" s="79"/>
      <c r="V405" s="79"/>
      <c r="W405" s="79"/>
      <c r="X405" s="79"/>
      <c r="Y405" s="79"/>
      <c r="Z405" s="79"/>
      <c r="AA405" s="79"/>
      <c r="AB405" s="79"/>
      <c r="AC405" s="79"/>
      <c r="AD405" s="79"/>
      <c r="AE405" s="79"/>
      <c r="AF405" s="79"/>
      <c r="AG405" s="77">
        <v>6912085</v>
      </c>
      <c r="AH405" s="79"/>
    </row>
    <row r="406" spans="1:34" s="70" customFormat="1" ht="36.75" customHeight="1" x14ac:dyDescent="0.2">
      <c r="A406" s="75">
        <v>17</v>
      </c>
      <c r="B406" s="76" t="s">
        <v>91</v>
      </c>
      <c r="C406" s="77">
        <v>379651</v>
      </c>
      <c r="D406" s="78">
        <v>8</v>
      </c>
      <c r="E406" s="79"/>
      <c r="F406" s="79"/>
      <c r="G406" s="77">
        <v>1533446</v>
      </c>
      <c r="H406" s="78">
        <v>62</v>
      </c>
      <c r="I406" s="79"/>
      <c r="J406" s="79"/>
      <c r="K406" s="77">
        <v>2067348</v>
      </c>
      <c r="L406" s="78">
        <v>88</v>
      </c>
      <c r="M406" s="77">
        <v>597601</v>
      </c>
      <c r="N406" s="78">
        <v>20</v>
      </c>
      <c r="O406" s="77">
        <v>1946396</v>
      </c>
      <c r="P406" s="78">
        <v>47</v>
      </c>
      <c r="Q406" s="77">
        <v>193375</v>
      </c>
      <c r="R406" s="78">
        <v>3</v>
      </c>
      <c r="S406" s="77">
        <v>1274234</v>
      </c>
      <c r="T406" s="78">
        <v>110</v>
      </c>
      <c r="U406" s="77">
        <v>179727</v>
      </c>
      <c r="V406" s="78">
        <v>79</v>
      </c>
      <c r="W406" s="77">
        <v>172714</v>
      </c>
      <c r="X406" s="78">
        <v>201</v>
      </c>
      <c r="Y406" s="77">
        <v>26447</v>
      </c>
      <c r="Z406" s="78">
        <v>37</v>
      </c>
      <c r="AA406" s="77">
        <v>2518</v>
      </c>
      <c r="AB406" s="78">
        <v>4</v>
      </c>
      <c r="AC406" s="77">
        <v>3035001</v>
      </c>
      <c r="AD406" s="77">
        <v>2044</v>
      </c>
      <c r="AE406" s="79"/>
      <c r="AF406" s="79"/>
      <c r="AG406" s="77">
        <v>11408458</v>
      </c>
      <c r="AH406" s="79"/>
    </row>
    <row r="407" spans="1:34" s="70" customFormat="1" ht="36.75" customHeight="1" x14ac:dyDescent="0.2">
      <c r="A407" s="75">
        <v>18</v>
      </c>
      <c r="B407" s="76" t="s">
        <v>92</v>
      </c>
      <c r="C407" s="79"/>
      <c r="D407" s="79"/>
      <c r="E407" s="77">
        <v>5996771</v>
      </c>
      <c r="F407" s="78">
        <v>185</v>
      </c>
      <c r="G407" s="77">
        <v>2372794</v>
      </c>
      <c r="H407" s="78">
        <v>98</v>
      </c>
      <c r="I407" s="77">
        <v>18016</v>
      </c>
      <c r="J407" s="78">
        <v>1</v>
      </c>
      <c r="K407" s="77">
        <v>5845066</v>
      </c>
      <c r="L407" s="78">
        <v>215</v>
      </c>
      <c r="M407" s="79"/>
      <c r="N407" s="79"/>
      <c r="O407" s="79"/>
      <c r="P407" s="79"/>
      <c r="Q407" s="79"/>
      <c r="R407" s="79"/>
      <c r="S407" s="77">
        <v>618247</v>
      </c>
      <c r="T407" s="78">
        <v>61</v>
      </c>
      <c r="U407" s="79"/>
      <c r="V407" s="79"/>
      <c r="W407" s="79"/>
      <c r="X407" s="79"/>
      <c r="Y407" s="79"/>
      <c r="Z407" s="79"/>
      <c r="AA407" s="79"/>
      <c r="AB407" s="79"/>
      <c r="AC407" s="79"/>
      <c r="AD407" s="79"/>
      <c r="AE407" s="79"/>
      <c r="AF407" s="79"/>
      <c r="AG407" s="77">
        <v>14850894</v>
      </c>
      <c r="AH407" s="79"/>
    </row>
    <row r="408" spans="1:34" s="70" customFormat="1" ht="36.75" customHeight="1" x14ac:dyDescent="0.2">
      <c r="A408" s="75">
        <v>19</v>
      </c>
      <c r="B408" s="76" t="s">
        <v>93</v>
      </c>
      <c r="C408" s="79"/>
      <c r="D408" s="79"/>
      <c r="E408" s="79"/>
      <c r="F408" s="79"/>
      <c r="G408" s="77">
        <v>7493599</v>
      </c>
      <c r="H408" s="78">
        <v>142</v>
      </c>
      <c r="I408" s="77">
        <v>395334</v>
      </c>
      <c r="J408" s="78">
        <v>8</v>
      </c>
      <c r="K408" s="77">
        <v>16479694</v>
      </c>
      <c r="L408" s="78">
        <v>444</v>
      </c>
      <c r="M408" s="77">
        <v>19061</v>
      </c>
      <c r="N408" s="78">
        <v>2</v>
      </c>
      <c r="O408" s="77">
        <v>10680</v>
      </c>
      <c r="P408" s="78">
        <v>2</v>
      </c>
      <c r="Q408" s="79"/>
      <c r="R408" s="79"/>
      <c r="S408" s="77">
        <v>1159925</v>
      </c>
      <c r="T408" s="78">
        <v>99</v>
      </c>
      <c r="U408" s="79"/>
      <c r="V408" s="79"/>
      <c r="W408" s="77">
        <v>125634</v>
      </c>
      <c r="X408" s="78">
        <v>185</v>
      </c>
      <c r="Y408" s="77">
        <v>720031</v>
      </c>
      <c r="Z408" s="78">
        <v>904</v>
      </c>
      <c r="AA408" s="77">
        <v>92718</v>
      </c>
      <c r="AB408" s="78">
        <v>126</v>
      </c>
      <c r="AC408" s="77">
        <v>821199</v>
      </c>
      <c r="AD408" s="78">
        <v>586</v>
      </c>
      <c r="AE408" s="79"/>
      <c r="AF408" s="79"/>
      <c r="AG408" s="77">
        <v>27317875</v>
      </c>
      <c r="AH408" s="79"/>
    </row>
    <row r="409" spans="1:34" s="70" customFormat="1" ht="24.75" customHeight="1" x14ac:dyDescent="0.2">
      <c r="A409" s="75">
        <v>20</v>
      </c>
      <c r="B409" s="76" t="s">
        <v>94</v>
      </c>
      <c r="C409" s="77">
        <v>6475586</v>
      </c>
      <c r="D409" s="78">
        <v>129</v>
      </c>
      <c r="E409" s="79"/>
      <c r="F409" s="79"/>
      <c r="G409" s="79"/>
      <c r="H409" s="79"/>
      <c r="I409" s="79"/>
      <c r="J409" s="79"/>
      <c r="K409" s="79"/>
      <c r="L409" s="79"/>
      <c r="M409" s="77">
        <v>88272</v>
      </c>
      <c r="N409" s="78">
        <v>4</v>
      </c>
      <c r="O409" s="79"/>
      <c r="P409" s="79"/>
      <c r="Q409" s="79"/>
      <c r="R409" s="79"/>
      <c r="S409" s="79"/>
      <c r="T409" s="79"/>
      <c r="U409" s="77">
        <v>575206</v>
      </c>
      <c r="V409" s="78">
        <v>96</v>
      </c>
      <c r="W409" s="79"/>
      <c r="X409" s="79"/>
      <c r="Y409" s="79"/>
      <c r="Z409" s="79"/>
      <c r="AA409" s="79"/>
      <c r="AB409" s="79"/>
      <c r="AC409" s="79"/>
      <c r="AD409" s="79"/>
      <c r="AE409" s="79"/>
      <c r="AF409" s="79"/>
      <c r="AG409" s="77">
        <v>7139064</v>
      </c>
      <c r="AH409" s="79"/>
    </row>
    <row r="410" spans="1:34" s="70" customFormat="1" ht="36.75" customHeight="1" x14ac:dyDescent="0.2">
      <c r="A410" s="75">
        <v>21</v>
      </c>
      <c r="B410" s="76" t="s">
        <v>95</v>
      </c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79"/>
      <c r="V410" s="79"/>
      <c r="W410" s="77">
        <v>313833</v>
      </c>
      <c r="X410" s="78">
        <v>463</v>
      </c>
      <c r="Y410" s="79"/>
      <c r="Z410" s="79"/>
      <c r="AA410" s="79"/>
      <c r="AB410" s="79"/>
      <c r="AC410" s="79"/>
      <c r="AD410" s="79"/>
      <c r="AE410" s="79"/>
      <c r="AF410" s="79"/>
      <c r="AG410" s="77">
        <v>313833</v>
      </c>
      <c r="AH410" s="79"/>
    </row>
    <row r="411" spans="1:34" s="70" customFormat="1" ht="36.75" customHeight="1" x14ac:dyDescent="0.2">
      <c r="A411" s="75">
        <v>22</v>
      </c>
      <c r="B411" s="76" t="s">
        <v>96</v>
      </c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  <c r="P411" s="79"/>
      <c r="Q411" s="79"/>
      <c r="R411" s="79"/>
      <c r="S411" s="79"/>
      <c r="T411" s="79"/>
      <c r="U411" s="79"/>
      <c r="V411" s="79"/>
      <c r="W411" s="79"/>
      <c r="X411" s="79"/>
      <c r="Y411" s="79"/>
      <c r="Z411" s="79"/>
      <c r="AA411" s="79"/>
      <c r="AB411" s="79"/>
      <c r="AC411" s="79"/>
      <c r="AD411" s="79"/>
      <c r="AE411" s="77">
        <v>14729085</v>
      </c>
      <c r="AF411" s="79"/>
      <c r="AG411" s="77">
        <v>14729085</v>
      </c>
      <c r="AH411" s="79"/>
    </row>
    <row r="412" spans="1:34" s="70" customFormat="1" ht="24.75" customHeight="1" x14ac:dyDescent="0.2">
      <c r="A412" s="75">
        <v>23</v>
      </c>
      <c r="B412" s="76" t="s">
        <v>97</v>
      </c>
      <c r="C412" s="79"/>
      <c r="D412" s="79"/>
      <c r="E412" s="79"/>
      <c r="F412" s="79"/>
      <c r="G412" s="77">
        <v>362203</v>
      </c>
      <c r="H412" s="78">
        <v>13</v>
      </c>
      <c r="I412" s="77">
        <v>44484</v>
      </c>
      <c r="J412" s="78">
        <v>3</v>
      </c>
      <c r="K412" s="77">
        <v>5358822</v>
      </c>
      <c r="L412" s="78">
        <v>211</v>
      </c>
      <c r="M412" s="79"/>
      <c r="N412" s="79"/>
      <c r="O412" s="77">
        <v>5110</v>
      </c>
      <c r="P412" s="78">
        <v>1</v>
      </c>
      <c r="Q412" s="79"/>
      <c r="R412" s="79"/>
      <c r="S412" s="77">
        <v>2446295</v>
      </c>
      <c r="T412" s="78">
        <v>218</v>
      </c>
      <c r="U412" s="79"/>
      <c r="V412" s="79"/>
      <c r="W412" s="77">
        <v>401361</v>
      </c>
      <c r="X412" s="78">
        <v>592</v>
      </c>
      <c r="Y412" s="77">
        <v>948790</v>
      </c>
      <c r="Z412" s="77">
        <v>1213</v>
      </c>
      <c r="AA412" s="77">
        <v>150387</v>
      </c>
      <c r="AB412" s="78">
        <v>204</v>
      </c>
      <c r="AC412" s="77">
        <v>1132777</v>
      </c>
      <c r="AD412" s="78">
        <v>712</v>
      </c>
      <c r="AE412" s="79"/>
      <c r="AF412" s="79"/>
      <c r="AG412" s="77">
        <v>10850229</v>
      </c>
      <c r="AH412" s="79"/>
    </row>
    <row r="413" spans="1:34" s="70" customFormat="1" ht="24.75" customHeight="1" x14ac:dyDescent="0.2">
      <c r="A413" s="75">
        <v>24</v>
      </c>
      <c r="B413" s="76" t="s">
        <v>98</v>
      </c>
      <c r="C413" s="79"/>
      <c r="D413" s="79"/>
      <c r="E413" s="79"/>
      <c r="F413" s="79"/>
      <c r="G413" s="77">
        <v>1515533</v>
      </c>
      <c r="H413" s="78">
        <v>42</v>
      </c>
      <c r="I413" s="77">
        <v>158770</v>
      </c>
      <c r="J413" s="78">
        <v>5</v>
      </c>
      <c r="K413" s="77">
        <v>8361669</v>
      </c>
      <c r="L413" s="78">
        <v>286</v>
      </c>
      <c r="M413" s="79"/>
      <c r="N413" s="79"/>
      <c r="O413" s="77">
        <v>5110</v>
      </c>
      <c r="P413" s="78">
        <v>1</v>
      </c>
      <c r="Q413" s="79"/>
      <c r="R413" s="79"/>
      <c r="S413" s="77">
        <v>1022201</v>
      </c>
      <c r="T413" s="78">
        <v>85</v>
      </c>
      <c r="U413" s="79"/>
      <c r="V413" s="79"/>
      <c r="W413" s="79"/>
      <c r="X413" s="79"/>
      <c r="Y413" s="77">
        <v>409112</v>
      </c>
      <c r="Z413" s="78">
        <v>522</v>
      </c>
      <c r="AA413" s="77">
        <v>51423</v>
      </c>
      <c r="AB413" s="78">
        <v>70</v>
      </c>
      <c r="AC413" s="79"/>
      <c r="AD413" s="79"/>
      <c r="AE413" s="79"/>
      <c r="AF413" s="79"/>
      <c r="AG413" s="77">
        <v>11523818</v>
      </c>
      <c r="AH413" s="79"/>
    </row>
    <row r="414" spans="1:34" s="70" customFormat="1" ht="24.75" customHeight="1" x14ac:dyDescent="0.2">
      <c r="A414" s="75">
        <v>25</v>
      </c>
      <c r="B414" s="76" t="s">
        <v>99</v>
      </c>
      <c r="C414" s="79"/>
      <c r="D414" s="79"/>
      <c r="E414" s="77">
        <v>7367506</v>
      </c>
      <c r="F414" s="78">
        <v>228</v>
      </c>
      <c r="G414" s="77">
        <v>1429144</v>
      </c>
      <c r="H414" s="78">
        <v>56</v>
      </c>
      <c r="I414" s="79"/>
      <c r="J414" s="79"/>
      <c r="K414" s="77">
        <v>6033166</v>
      </c>
      <c r="L414" s="78">
        <v>256</v>
      </c>
      <c r="M414" s="79"/>
      <c r="N414" s="79"/>
      <c r="O414" s="79"/>
      <c r="P414" s="79"/>
      <c r="Q414" s="79"/>
      <c r="R414" s="79"/>
      <c r="S414" s="77">
        <v>1403887</v>
      </c>
      <c r="T414" s="78">
        <v>130</v>
      </c>
      <c r="U414" s="79"/>
      <c r="V414" s="79"/>
      <c r="W414" s="79"/>
      <c r="X414" s="79"/>
      <c r="Y414" s="77">
        <v>763458</v>
      </c>
      <c r="Z414" s="78">
        <v>964</v>
      </c>
      <c r="AA414" s="77">
        <v>111397</v>
      </c>
      <c r="AB414" s="78">
        <v>151</v>
      </c>
      <c r="AC414" s="79"/>
      <c r="AD414" s="79"/>
      <c r="AE414" s="79"/>
      <c r="AF414" s="79"/>
      <c r="AG414" s="77">
        <v>17108558</v>
      </c>
      <c r="AH414" s="79"/>
    </row>
    <row r="415" spans="1:34" s="70" customFormat="1" ht="24.75" customHeight="1" x14ac:dyDescent="0.2">
      <c r="A415" s="75">
        <v>26</v>
      </c>
      <c r="B415" s="76" t="s">
        <v>100</v>
      </c>
      <c r="C415" s="79"/>
      <c r="D415" s="79"/>
      <c r="E415" s="79"/>
      <c r="F415" s="79"/>
      <c r="G415" s="77">
        <v>1266764</v>
      </c>
      <c r="H415" s="78">
        <v>32</v>
      </c>
      <c r="I415" s="77">
        <v>729835</v>
      </c>
      <c r="J415" s="78">
        <v>10</v>
      </c>
      <c r="K415" s="77">
        <v>12442573</v>
      </c>
      <c r="L415" s="78">
        <v>331</v>
      </c>
      <c r="M415" s="79"/>
      <c r="N415" s="79"/>
      <c r="O415" s="79"/>
      <c r="P415" s="79"/>
      <c r="Q415" s="79"/>
      <c r="R415" s="79"/>
      <c r="S415" s="77">
        <v>1248554</v>
      </c>
      <c r="T415" s="78">
        <v>114</v>
      </c>
      <c r="U415" s="79"/>
      <c r="V415" s="79"/>
      <c r="W415" s="79"/>
      <c r="X415" s="79"/>
      <c r="Y415" s="77">
        <v>688540</v>
      </c>
      <c r="Z415" s="78">
        <v>873</v>
      </c>
      <c r="AA415" s="77">
        <v>98028</v>
      </c>
      <c r="AB415" s="78">
        <v>133</v>
      </c>
      <c r="AC415" s="79"/>
      <c r="AD415" s="79"/>
      <c r="AE415" s="79"/>
      <c r="AF415" s="79"/>
      <c r="AG415" s="77">
        <v>16474294</v>
      </c>
      <c r="AH415" s="79"/>
    </row>
    <row r="416" spans="1:34" s="70" customFormat="1" ht="24.75" customHeight="1" x14ac:dyDescent="0.2">
      <c r="A416" s="75">
        <v>27</v>
      </c>
      <c r="B416" s="76" t="s">
        <v>101</v>
      </c>
      <c r="C416" s="79"/>
      <c r="D416" s="79"/>
      <c r="E416" s="79"/>
      <c r="F416" s="79"/>
      <c r="G416" s="77">
        <v>2133717</v>
      </c>
      <c r="H416" s="78">
        <v>90</v>
      </c>
      <c r="I416" s="79"/>
      <c r="J416" s="79"/>
      <c r="K416" s="77">
        <v>4603898</v>
      </c>
      <c r="L416" s="78">
        <v>257</v>
      </c>
      <c r="M416" s="79"/>
      <c r="N416" s="79"/>
      <c r="O416" s="77">
        <v>5110</v>
      </c>
      <c r="P416" s="78">
        <v>1</v>
      </c>
      <c r="Q416" s="79"/>
      <c r="R416" s="79"/>
      <c r="S416" s="77">
        <v>1531502</v>
      </c>
      <c r="T416" s="78">
        <v>112</v>
      </c>
      <c r="U416" s="77">
        <v>79354</v>
      </c>
      <c r="V416" s="78">
        <v>92</v>
      </c>
      <c r="W416" s="79"/>
      <c r="X416" s="79"/>
      <c r="Y416" s="79"/>
      <c r="Z416" s="79"/>
      <c r="AA416" s="79"/>
      <c r="AB416" s="79"/>
      <c r="AC416" s="77">
        <v>3813236</v>
      </c>
      <c r="AD416" s="77">
        <v>2461</v>
      </c>
      <c r="AE416" s="79"/>
      <c r="AF416" s="79"/>
      <c r="AG416" s="77">
        <v>12166817</v>
      </c>
      <c r="AH416" s="79"/>
    </row>
    <row r="417" spans="1:34" s="70" customFormat="1" ht="36.75" customHeight="1" x14ac:dyDescent="0.2">
      <c r="A417" s="75">
        <v>28</v>
      </c>
      <c r="B417" s="76" t="s">
        <v>102</v>
      </c>
      <c r="C417" s="79"/>
      <c r="D417" s="79"/>
      <c r="E417" s="79"/>
      <c r="F417" s="79"/>
      <c r="G417" s="79"/>
      <c r="H417" s="79"/>
      <c r="I417" s="79"/>
      <c r="J417" s="79"/>
      <c r="K417" s="79"/>
      <c r="L417" s="79"/>
      <c r="M417" s="79"/>
      <c r="N417" s="79"/>
      <c r="O417" s="79"/>
      <c r="P417" s="79"/>
      <c r="Q417" s="79"/>
      <c r="R417" s="79"/>
      <c r="S417" s="79"/>
      <c r="T417" s="79"/>
      <c r="U417" s="79"/>
      <c r="V417" s="79"/>
      <c r="W417" s="79"/>
      <c r="X417" s="79"/>
      <c r="Y417" s="79"/>
      <c r="Z417" s="79"/>
      <c r="AA417" s="79"/>
      <c r="AB417" s="79"/>
      <c r="AC417" s="79"/>
      <c r="AD417" s="79"/>
      <c r="AE417" s="77">
        <v>10168643</v>
      </c>
      <c r="AF417" s="79"/>
      <c r="AG417" s="77">
        <v>10168643</v>
      </c>
      <c r="AH417" s="79"/>
    </row>
    <row r="418" spans="1:34" s="70" customFormat="1" ht="36.75" customHeight="1" x14ac:dyDescent="0.2">
      <c r="A418" s="75">
        <v>29</v>
      </c>
      <c r="B418" s="76" t="s">
        <v>103</v>
      </c>
      <c r="C418" s="79"/>
      <c r="D418" s="79"/>
      <c r="E418" s="77">
        <v>3270311</v>
      </c>
      <c r="F418" s="78">
        <v>110</v>
      </c>
      <c r="G418" s="77">
        <v>3613900</v>
      </c>
      <c r="H418" s="78">
        <v>52</v>
      </c>
      <c r="I418" s="77">
        <v>251888</v>
      </c>
      <c r="J418" s="78">
        <v>9</v>
      </c>
      <c r="K418" s="77">
        <v>17228271</v>
      </c>
      <c r="L418" s="78">
        <v>618</v>
      </c>
      <c r="M418" s="79"/>
      <c r="N418" s="79"/>
      <c r="O418" s="77">
        <v>11982</v>
      </c>
      <c r="P418" s="78">
        <v>2</v>
      </c>
      <c r="Q418" s="79"/>
      <c r="R418" s="79"/>
      <c r="S418" s="77">
        <v>3863404</v>
      </c>
      <c r="T418" s="78">
        <v>343</v>
      </c>
      <c r="U418" s="77">
        <v>3734604</v>
      </c>
      <c r="V418" s="78">
        <v>45</v>
      </c>
      <c r="W418" s="77">
        <v>371963</v>
      </c>
      <c r="X418" s="78">
        <v>548</v>
      </c>
      <c r="Y418" s="77">
        <v>1483717</v>
      </c>
      <c r="Z418" s="77">
        <v>1878</v>
      </c>
      <c r="AA418" s="77">
        <v>223825</v>
      </c>
      <c r="AB418" s="78">
        <v>304</v>
      </c>
      <c r="AC418" s="79"/>
      <c r="AD418" s="79"/>
      <c r="AE418" s="77">
        <v>5089504</v>
      </c>
      <c r="AF418" s="79"/>
      <c r="AG418" s="77">
        <v>39143369</v>
      </c>
      <c r="AH418" s="79"/>
    </row>
    <row r="419" spans="1:34" s="70" customFormat="1" ht="36.75" customHeight="1" x14ac:dyDescent="0.2">
      <c r="A419" s="75">
        <v>30</v>
      </c>
      <c r="B419" s="76" t="s">
        <v>104</v>
      </c>
      <c r="C419" s="79"/>
      <c r="D419" s="79"/>
      <c r="E419" s="79"/>
      <c r="F419" s="79"/>
      <c r="G419" s="79"/>
      <c r="H419" s="79"/>
      <c r="I419" s="79"/>
      <c r="J419" s="79"/>
      <c r="K419" s="77">
        <v>1319852</v>
      </c>
      <c r="L419" s="78">
        <v>57</v>
      </c>
      <c r="M419" s="79"/>
      <c r="N419" s="79"/>
      <c r="O419" s="79"/>
      <c r="P419" s="79"/>
      <c r="Q419" s="77">
        <v>121278</v>
      </c>
      <c r="R419" s="78">
        <v>1</v>
      </c>
      <c r="S419" s="77">
        <v>634141</v>
      </c>
      <c r="T419" s="78">
        <v>53</v>
      </c>
      <c r="U419" s="79"/>
      <c r="V419" s="79"/>
      <c r="W419" s="79"/>
      <c r="X419" s="79"/>
      <c r="Y419" s="79"/>
      <c r="Z419" s="79"/>
      <c r="AA419" s="79"/>
      <c r="AB419" s="79"/>
      <c r="AC419" s="77">
        <v>1613993</v>
      </c>
      <c r="AD419" s="77">
        <v>1034</v>
      </c>
      <c r="AE419" s="79"/>
      <c r="AF419" s="79"/>
      <c r="AG419" s="77">
        <v>3689264</v>
      </c>
      <c r="AH419" s="79"/>
    </row>
    <row r="420" spans="1:34" s="70" customFormat="1" ht="24.75" customHeight="1" x14ac:dyDescent="0.2">
      <c r="A420" s="75">
        <v>31</v>
      </c>
      <c r="B420" s="76" t="s">
        <v>105</v>
      </c>
      <c r="C420" s="79"/>
      <c r="D420" s="79"/>
      <c r="E420" s="79"/>
      <c r="F420" s="79"/>
      <c r="G420" s="79"/>
      <c r="H420" s="79"/>
      <c r="I420" s="77">
        <v>19869</v>
      </c>
      <c r="J420" s="78">
        <v>1</v>
      </c>
      <c r="K420" s="77">
        <v>1598318</v>
      </c>
      <c r="L420" s="78">
        <v>67</v>
      </c>
      <c r="M420" s="79"/>
      <c r="N420" s="79"/>
      <c r="O420" s="79"/>
      <c r="P420" s="79"/>
      <c r="Q420" s="79"/>
      <c r="R420" s="79"/>
      <c r="S420" s="77">
        <v>175699</v>
      </c>
      <c r="T420" s="78">
        <v>16</v>
      </c>
      <c r="U420" s="77">
        <v>1367183</v>
      </c>
      <c r="V420" s="78">
        <v>16</v>
      </c>
      <c r="W420" s="79"/>
      <c r="X420" s="79"/>
      <c r="Y420" s="77">
        <v>42662</v>
      </c>
      <c r="Z420" s="78">
        <v>55</v>
      </c>
      <c r="AA420" s="77">
        <v>7146</v>
      </c>
      <c r="AB420" s="78">
        <v>10</v>
      </c>
      <c r="AC420" s="77">
        <v>286416</v>
      </c>
      <c r="AD420" s="78">
        <v>184</v>
      </c>
      <c r="AE420" s="77">
        <v>351136</v>
      </c>
      <c r="AF420" s="79"/>
      <c r="AG420" s="77">
        <v>3848429</v>
      </c>
      <c r="AH420" s="79"/>
    </row>
    <row r="421" spans="1:34" s="70" customFormat="1" ht="36.75" customHeight="1" x14ac:dyDescent="0.2">
      <c r="A421" s="75">
        <v>32</v>
      </c>
      <c r="B421" s="76" t="s">
        <v>106</v>
      </c>
      <c r="C421" s="79"/>
      <c r="D421" s="79"/>
      <c r="E421" s="77">
        <v>858514</v>
      </c>
      <c r="F421" s="78">
        <v>29</v>
      </c>
      <c r="G421" s="77">
        <v>1349632</v>
      </c>
      <c r="H421" s="78">
        <v>57</v>
      </c>
      <c r="I421" s="77">
        <v>505832</v>
      </c>
      <c r="J421" s="78">
        <v>20</v>
      </c>
      <c r="K421" s="77">
        <v>2997538</v>
      </c>
      <c r="L421" s="78">
        <v>136</v>
      </c>
      <c r="M421" s="79"/>
      <c r="N421" s="79"/>
      <c r="O421" s="77">
        <v>452366</v>
      </c>
      <c r="P421" s="78">
        <v>22</v>
      </c>
      <c r="Q421" s="79"/>
      <c r="R421" s="79"/>
      <c r="S421" s="77">
        <v>496346</v>
      </c>
      <c r="T421" s="78">
        <v>45</v>
      </c>
      <c r="U421" s="77">
        <v>1237180</v>
      </c>
      <c r="V421" s="78">
        <v>51</v>
      </c>
      <c r="W421" s="79"/>
      <c r="X421" s="79"/>
      <c r="Y421" s="77">
        <v>173404</v>
      </c>
      <c r="Z421" s="78">
        <v>224</v>
      </c>
      <c r="AA421" s="77">
        <v>25866</v>
      </c>
      <c r="AB421" s="78">
        <v>35</v>
      </c>
      <c r="AC421" s="77">
        <v>374461</v>
      </c>
      <c r="AD421" s="78">
        <v>244</v>
      </c>
      <c r="AE421" s="77">
        <v>652889</v>
      </c>
      <c r="AF421" s="79"/>
      <c r="AG421" s="77">
        <v>9124028</v>
      </c>
      <c r="AH421" s="79"/>
    </row>
    <row r="422" spans="1:34" s="70" customFormat="1" ht="24.75" customHeight="1" x14ac:dyDescent="0.2">
      <c r="A422" s="75">
        <v>33</v>
      </c>
      <c r="B422" s="76" t="s">
        <v>107</v>
      </c>
      <c r="C422" s="79"/>
      <c r="D422" s="79"/>
      <c r="E422" s="79"/>
      <c r="F422" s="79"/>
      <c r="G422" s="77">
        <v>1326039</v>
      </c>
      <c r="H422" s="78">
        <v>32</v>
      </c>
      <c r="I422" s="77">
        <v>16439</v>
      </c>
      <c r="J422" s="78">
        <v>1</v>
      </c>
      <c r="K422" s="77">
        <v>2975000</v>
      </c>
      <c r="L422" s="78">
        <v>96</v>
      </c>
      <c r="M422" s="79"/>
      <c r="N422" s="79"/>
      <c r="O422" s="79"/>
      <c r="P422" s="79"/>
      <c r="Q422" s="79"/>
      <c r="R422" s="79"/>
      <c r="S422" s="77">
        <v>634225</v>
      </c>
      <c r="T422" s="78">
        <v>54</v>
      </c>
      <c r="U422" s="79"/>
      <c r="V422" s="79"/>
      <c r="W422" s="79"/>
      <c r="X422" s="79"/>
      <c r="Y422" s="77">
        <v>259037</v>
      </c>
      <c r="Z422" s="78">
        <v>334</v>
      </c>
      <c r="AA422" s="77">
        <v>34693</v>
      </c>
      <c r="AB422" s="78">
        <v>47</v>
      </c>
      <c r="AC422" s="77">
        <v>509442</v>
      </c>
      <c r="AD422" s="78">
        <v>329</v>
      </c>
      <c r="AE422" s="77">
        <v>1205830</v>
      </c>
      <c r="AF422" s="79"/>
      <c r="AG422" s="77">
        <v>6960705</v>
      </c>
      <c r="AH422" s="79"/>
    </row>
    <row r="423" spans="1:34" s="70" customFormat="1" ht="24.75" customHeight="1" x14ac:dyDescent="0.2">
      <c r="A423" s="75">
        <v>34</v>
      </c>
      <c r="B423" s="76" t="s">
        <v>108</v>
      </c>
      <c r="C423" s="77">
        <v>125030</v>
      </c>
      <c r="D423" s="78">
        <v>3</v>
      </c>
      <c r="E423" s="77">
        <v>3275467</v>
      </c>
      <c r="F423" s="78">
        <v>101</v>
      </c>
      <c r="G423" s="77">
        <v>9372876</v>
      </c>
      <c r="H423" s="78">
        <v>242</v>
      </c>
      <c r="I423" s="77">
        <v>2801106</v>
      </c>
      <c r="J423" s="78">
        <v>60</v>
      </c>
      <c r="K423" s="77">
        <v>4468729</v>
      </c>
      <c r="L423" s="78">
        <v>168</v>
      </c>
      <c r="M423" s="77">
        <v>17979</v>
      </c>
      <c r="N423" s="78">
        <v>1</v>
      </c>
      <c r="O423" s="77">
        <v>322830</v>
      </c>
      <c r="P423" s="78">
        <v>16</v>
      </c>
      <c r="Q423" s="77">
        <v>52363</v>
      </c>
      <c r="R423" s="78">
        <v>2</v>
      </c>
      <c r="S423" s="77">
        <v>709553</v>
      </c>
      <c r="T423" s="78">
        <v>62</v>
      </c>
      <c r="U423" s="77">
        <v>2613218</v>
      </c>
      <c r="V423" s="78">
        <v>136</v>
      </c>
      <c r="W423" s="77">
        <v>177247</v>
      </c>
      <c r="X423" s="78">
        <v>231</v>
      </c>
      <c r="Y423" s="77">
        <v>250220</v>
      </c>
      <c r="Z423" s="78">
        <v>338</v>
      </c>
      <c r="AA423" s="77">
        <v>27823</v>
      </c>
      <c r="AB423" s="78">
        <v>38</v>
      </c>
      <c r="AC423" s="77">
        <v>496405</v>
      </c>
      <c r="AD423" s="78">
        <v>313</v>
      </c>
      <c r="AE423" s="77">
        <v>1124270</v>
      </c>
      <c r="AF423" s="79"/>
      <c r="AG423" s="77">
        <v>25835116</v>
      </c>
      <c r="AH423" s="79"/>
    </row>
    <row r="424" spans="1:34" s="70" customFormat="1" ht="24.75" customHeight="1" x14ac:dyDescent="0.2">
      <c r="A424" s="75">
        <v>35</v>
      </c>
      <c r="B424" s="76" t="s">
        <v>109</v>
      </c>
      <c r="C424" s="79"/>
      <c r="D424" s="79"/>
      <c r="E424" s="77">
        <v>170752</v>
      </c>
      <c r="F424" s="78">
        <v>7</v>
      </c>
      <c r="G424" s="79"/>
      <c r="H424" s="79"/>
      <c r="I424" s="77">
        <v>24264</v>
      </c>
      <c r="J424" s="78">
        <v>1</v>
      </c>
      <c r="K424" s="77">
        <v>7120609</v>
      </c>
      <c r="L424" s="78">
        <v>276</v>
      </c>
      <c r="M424" s="79"/>
      <c r="N424" s="79"/>
      <c r="O424" s="79"/>
      <c r="P424" s="79"/>
      <c r="Q424" s="79"/>
      <c r="R424" s="79"/>
      <c r="S424" s="77">
        <v>1551498</v>
      </c>
      <c r="T424" s="78">
        <v>136</v>
      </c>
      <c r="U424" s="79"/>
      <c r="V424" s="79"/>
      <c r="W424" s="79"/>
      <c r="X424" s="79"/>
      <c r="Y424" s="77">
        <v>553547</v>
      </c>
      <c r="Z424" s="78">
        <v>709</v>
      </c>
      <c r="AA424" s="77">
        <v>73182</v>
      </c>
      <c r="AB424" s="78">
        <v>99</v>
      </c>
      <c r="AC424" s="77">
        <v>867665</v>
      </c>
      <c r="AD424" s="78">
        <v>501</v>
      </c>
      <c r="AE424" s="77">
        <v>1802108</v>
      </c>
      <c r="AF424" s="79"/>
      <c r="AG424" s="77">
        <v>12163625</v>
      </c>
      <c r="AH424" s="79"/>
    </row>
    <row r="425" spans="1:34" s="70" customFormat="1" ht="24.75" customHeight="1" x14ac:dyDescent="0.2">
      <c r="A425" s="75">
        <v>36</v>
      </c>
      <c r="B425" s="76" t="s">
        <v>110</v>
      </c>
      <c r="C425" s="79"/>
      <c r="D425" s="79"/>
      <c r="E425" s="77">
        <v>125992</v>
      </c>
      <c r="F425" s="78">
        <v>5</v>
      </c>
      <c r="G425" s="79"/>
      <c r="H425" s="79"/>
      <c r="I425" s="77">
        <v>47446</v>
      </c>
      <c r="J425" s="78">
        <v>3</v>
      </c>
      <c r="K425" s="77">
        <v>1944150</v>
      </c>
      <c r="L425" s="78">
        <v>92</v>
      </c>
      <c r="M425" s="79"/>
      <c r="N425" s="79"/>
      <c r="O425" s="79"/>
      <c r="P425" s="79"/>
      <c r="Q425" s="79"/>
      <c r="R425" s="79"/>
      <c r="S425" s="77">
        <v>343323</v>
      </c>
      <c r="T425" s="78">
        <v>31</v>
      </c>
      <c r="U425" s="79"/>
      <c r="V425" s="79"/>
      <c r="W425" s="79"/>
      <c r="X425" s="79"/>
      <c r="Y425" s="77">
        <v>127670</v>
      </c>
      <c r="Z425" s="78">
        <v>163</v>
      </c>
      <c r="AA425" s="77">
        <v>20191</v>
      </c>
      <c r="AB425" s="78">
        <v>28</v>
      </c>
      <c r="AC425" s="77">
        <v>369588</v>
      </c>
      <c r="AD425" s="78">
        <v>218</v>
      </c>
      <c r="AE425" s="77">
        <v>544282</v>
      </c>
      <c r="AF425" s="79"/>
      <c r="AG425" s="77">
        <v>3522642</v>
      </c>
      <c r="AH425" s="79"/>
    </row>
    <row r="426" spans="1:34" s="70" customFormat="1" ht="24.75" customHeight="1" x14ac:dyDescent="0.2">
      <c r="A426" s="75">
        <v>37</v>
      </c>
      <c r="B426" s="76" t="s">
        <v>111</v>
      </c>
      <c r="C426" s="79"/>
      <c r="D426" s="79"/>
      <c r="E426" s="77">
        <v>171176</v>
      </c>
      <c r="F426" s="78">
        <v>7</v>
      </c>
      <c r="G426" s="79"/>
      <c r="H426" s="79"/>
      <c r="I426" s="77">
        <v>50911</v>
      </c>
      <c r="J426" s="78">
        <v>3</v>
      </c>
      <c r="K426" s="77">
        <v>7677241</v>
      </c>
      <c r="L426" s="78">
        <v>362</v>
      </c>
      <c r="M426" s="79"/>
      <c r="N426" s="79"/>
      <c r="O426" s="77">
        <v>10968</v>
      </c>
      <c r="P426" s="78">
        <v>2</v>
      </c>
      <c r="Q426" s="79"/>
      <c r="R426" s="79"/>
      <c r="S426" s="77">
        <v>1940963</v>
      </c>
      <c r="T426" s="78">
        <v>159</v>
      </c>
      <c r="U426" s="79"/>
      <c r="V426" s="79"/>
      <c r="W426" s="79"/>
      <c r="X426" s="79"/>
      <c r="Y426" s="77">
        <v>739020</v>
      </c>
      <c r="Z426" s="78">
        <v>944</v>
      </c>
      <c r="AA426" s="77">
        <v>114954</v>
      </c>
      <c r="AB426" s="78">
        <v>156</v>
      </c>
      <c r="AC426" s="77">
        <v>1306113</v>
      </c>
      <c r="AD426" s="78">
        <v>771</v>
      </c>
      <c r="AE426" s="77">
        <v>2587592</v>
      </c>
      <c r="AF426" s="79"/>
      <c r="AG426" s="77">
        <v>14598938</v>
      </c>
      <c r="AH426" s="79"/>
    </row>
    <row r="427" spans="1:34" s="70" customFormat="1" ht="24.75" customHeight="1" x14ac:dyDescent="0.2">
      <c r="A427" s="75">
        <v>38</v>
      </c>
      <c r="B427" s="76" t="s">
        <v>112</v>
      </c>
      <c r="C427" s="79"/>
      <c r="D427" s="79"/>
      <c r="E427" s="79"/>
      <c r="F427" s="79"/>
      <c r="G427" s="79"/>
      <c r="H427" s="79"/>
      <c r="I427" s="77">
        <v>54365</v>
      </c>
      <c r="J427" s="78">
        <v>3</v>
      </c>
      <c r="K427" s="77">
        <v>5461342</v>
      </c>
      <c r="L427" s="78">
        <v>254</v>
      </c>
      <c r="M427" s="79"/>
      <c r="N427" s="79"/>
      <c r="O427" s="77">
        <v>6520</v>
      </c>
      <c r="P427" s="78">
        <v>1</v>
      </c>
      <c r="Q427" s="79"/>
      <c r="R427" s="79"/>
      <c r="S427" s="77">
        <v>1129927</v>
      </c>
      <c r="T427" s="78">
        <v>101</v>
      </c>
      <c r="U427" s="79"/>
      <c r="V427" s="79"/>
      <c r="W427" s="79"/>
      <c r="X427" s="79"/>
      <c r="Y427" s="77">
        <v>537201</v>
      </c>
      <c r="Z427" s="78">
        <v>696</v>
      </c>
      <c r="AA427" s="77">
        <v>79757</v>
      </c>
      <c r="AB427" s="78">
        <v>108</v>
      </c>
      <c r="AC427" s="77">
        <v>957777</v>
      </c>
      <c r="AD427" s="78">
        <v>603</v>
      </c>
      <c r="AE427" s="77">
        <v>1717228</v>
      </c>
      <c r="AF427" s="79"/>
      <c r="AG427" s="77">
        <v>9944117</v>
      </c>
      <c r="AH427" s="79"/>
    </row>
    <row r="428" spans="1:34" s="70" customFormat="1" ht="24.75" customHeight="1" x14ac:dyDescent="0.2">
      <c r="A428" s="75">
        <v>39</v>
      </c>
      <c r="B428" s="76" t="s">
        <v>113</v>
      </c>
      <c r="C428" s="79"/>
      <c r="D428" s="79"/>
      <c r="E428" s="77">
        <v>91325</v>
      </c>
      <c r="F428" s="78">
        <v>4</v>
      </c>
      <c r="G428" s="79"/>
      <c r="H428" s="79"/>
      <c r="I428" s="79"/>
      <c r="J428" s="79"/>
      <c r="K428" s="77">
        <v>1962705</v>
      </c>
      <c r="L428" s="78">
        <v>98</v>
      </c>
      <c r="M428" s="79"/>
      <c r="N428" s="79"/>
      <c r="O428" s="79"/>
      <c r="P428" s="79"/>
      <c r="Q428" s="79"/>
      <c r="R428" s="79"/>
      <c r="S428" s="77">
        <v>567871</v>
      </c>
      <c r="T428" s="78">
        <v>51</v>
      </c>
      <c r="U428" s="79"/>
      <c r="V428" s="79"/>
      <c r="W428" s="79"/>
      <c r="X428" s="79"/>
      <c r="Y428" s="77">
        <v>288105</v>
      </c>
      <c r="Z428" s="78">
        <v>378</v>
      </c>
      <c r="AA428" s="77">
        <v>40242</v>
      </c>
      <c r="AB428" s="78">
        <v>55</v>
      </c>
      <c r="AC428" s="77">
        <v>293949</v>
      </c>
      <c r="AD428" s="78">
        <v>178</v>
      </c>
      <c r="AE428" s="77">
        <v>1003528</v>
      </c>
      <c r="AF428" s="79"/>
      <c r="AG428" s="77">
        <v>4247725</v>
      </c>
      <c r="AH428" s="79"/>
    </row>
    <row r="429" spans="1:34" s="70" customFormat="1" ht="24.75" customHeight="1" x14ac:dyDescent="0.2">
      <c r="A429" s="75">
        <v>40</v>
      </c>
      <c r="B429" s="76" t="s">
        <v>114</v>
      </c>
      <c r="C429" s="79"/>
      <c r="D429" s="79"/>
      <c r="E429" s="79"/>
      <c r="F429" s="79"/>
      <c r="G429" s="79"/>
      <c r="H429" s="79"/>
      <c r="I429" s="79"/>
      <c r="J429" s="79"/>
      <c r="K429" s="77">
        <v>262374</v>
      </c>
      <c r="L429" s="78">
        <v>13</v>
      </c>
      <c r="M429" s="79"/>
      <c r="N429" s="79"/>
      <c r="O429" s="79"/>
      <c r="P429" s="79"/>
      <c r="Q429" s="79"/>
      <c r="R429" s="79"/>
      <c r="S429" s="79"/>
      <c r="T429" s="79"/>
      <c r="U429" s="79"/>
      <c r="V429" s="79"/>
      <c r="W429" s="79"/>
      <c r="X429" s="79"/>
      <c r="Y429" s="77">
        <v>12110</v>
      </c>
      <c r="Z429" s="78">
        <v>16</v>
      </c>
      <c r="AA429" s="77">
        <v>1842</v>
      </c>
      <c r="AB429" s="78">
        <v>3</v>
      </c>
      <c r="AC429" s="77">
        <v>21026</v>
      </c>
      <c r="AD429" s="78">
        <v>13</v>
      </c>
      <c r="AE429" s="77">
        <v>83190</v>
      </c>
      <c r="AF429" s="79"/>
      <c r="AG429" s="77">
        <v>380542</v>
      </c>
      <c r="AH429" s="79"/>
    </row>
    <row r="430" spans="1:34" s="70" customFormat="1" ht="24.75" customHeight="1" x14ac:dyDescent="0.2">
      <c r="A430" s="75">
        <v>41</v>
      </c>
      <c r="B430" s="76" t="s">
        <v>115</v>
      </c>
      <c r="C430" s="79"/>
      <c r="D430" s="79"/>
      <c r="E430" s="77">
        <v>222457</v>
      </c>
      <c r="F430" s="78">
        <v>9</v>
      </c>
      <c r="G430" s="79"/>
      <c r="H430" s="79"/>
      <c r="I430" s="77">
        <v>62906</v>
      </c>
      <c r="J430" s="78">
        <v>4</v>
      </c>
      <c r="K430" s="77">
        <v>5213558</v>
      </c>
      <c r="L430" s="78">
        <v>222</v>
      </c>
      <c r="M430" s="79"/>
      <c r="N430" s="79"/>
      <c r="O430" s="77">
        <v>7361</v>
      </c>
      <c r="P430" s="78">
        <v>1</v>
      </c>
      <c r="Q430" s="79"/>
      <c r="R430" s="79"/>
      <c r="S430" s="77">
        <v>1060907</v>
      </c>
      <c r="T430" s="78">
        <v>93</v>
      </c>
      <c r="U430" s="79"/>
      <c r="V430" s="79"/>
      <c r="W430" s="79"/>
      <c r="X430" s="79"/>
      <c r="Y430" s="77">
        <v>470600</v>
      </c>
      <c r="Z430" s="78">
        <v>601</v>
      </c>
      <c r="AA430" s="77">
        <v>88634</v>
      </c>
      <c r="AB430" s="78">
        <v>120</v>
      </c>
      <c r="AC430" s="77">
        <v>505114</v>
      </c>
      <c r="AD430" s="78">
        <v>318</v>
      </c>
      <c r="AE430" s="77">
        <v>1725475</v>
      </c>
      <c r="AF430" s="79"/>
      <c r="AG430" s="77">
        <v>9357012</v>
      </c>
      <c r="AH430" s="79"/>
    </row>
    <row r="431" spans="1:34" s="70" customFormat="1" ht="24.75" customHeight="1" x14ac:dyDescent="0.2">
      <c r="A431" s="75">
        <v>42</v>
      </c>
      <c r="B431" s="76" t="s">
        <v>116</v>
      </c>
      <c r="C431" s="79"/>
      <c r="D431" s="79"/>
      <c r="E431" s="77">
        <v>184051</v>
      </c>
      <c r="F431" s="78">
        <v>7</v>
      </c>
      <c r="G431" s="79"/>
      <c r="H431" s="79"/>
      <c r="I431" s="77">
        <v>5122</v>
      </c>
      <c r="J431" s="78">
        <v>1</v>
      </c>
      <c r="K431" s="77">
        <v>3094983</v>
      </c>
      <c r="L431" s="78">
        <v>143</v>
      </c>
      <c r="M431" s="79"/>
      <c r="N431" s="79"/>
      <c r="O431" s="79"/>
      <c r="P431" s="79"/>
      <c r="Q431" s="79"/>
      <c r="R431" s="79"/>
      <c r="S431" s="77">
        <v>998920</v>
      </c>
      <c r="T431" s="78">
        <v>78</v>
      </c>
      <c r="U431" s="79"/>
      <c r="V431" s="79"/>
      <c r="W431" s="79"/>
      <c r="X431" s="79"/>
      <c r="Y431" s="77">
        <v>318513</v>
      </c>
      <c r="Z431" s="78">
        <v>408</v>
      </c>
      <c r="AA431" s="77">
        <v>49205</v>
      </c>
      <c r="AB431" s="78">
        <v>67</v>
      </c>
      <c r="AC431" s="77">
        <v>647941</v>
      </c>
      <c r="AD431" s="78">
        <v>396</v>
      </c>
      <c r="AE431" s="77">
        <v>905032</v>
      </c>
      <c r="AF431" s="79"/>
      <c r="AG431" s="77">
        <v>6203767</v>
      </c>
      <c r="AH431" s="79"/>
    </row>
    <row r="432" spans="1:34" s="70" customFormat="1" ht="24.75" customHeight="1" x14ac:dyDescent="0.2">
      <c r="A432" s="75">
        <v>43</v>
      </c>
      <c r="B432" s="76" t="s">
        <v>117</v>
      </c>
      <c r="C432" s="79"/>
      <c r="D432" s="79"/>
      <c r="E432" s="79"/>
      <c r="F432" s="79"/>
      <c r="G432" s="79"/>
      <c r="H432" s="79"/>
      <c r="I432" s="77">
        <v>16215</v>
      </c>
      <c r="J432" s="78">
        <v>1</v>
      </c>
      <c r="K432" s="77">
        <v>1570027</v>
      </c>
      <c r="L432" s="78">
        <v>74</v>
      </c>
      <c r="M432" s="79"/>
      <c r="N432" s="79"/>
      <c r="O432" s="79"/>
      <c r="P432" s="79"/>
      <c r="Q432" s="79"/>
      <c r="R432" s="79"/>
      <c r="S432" s="77">
        <v>312493</v>
      </c>
      <c r="T432" s="78">
        <v>28</v>
      </c>
      <c r="U432" s="79"/>
      <c r="V432" s="79"/>
      <c r="W432" s="79"/>
      <c r="X432" s="79"/>
      <c r="Y432" s="77">
        <v>145845</v>
      </c>
      <c r="Z432" s="78">
        <v>184</v>
      </c>
      <c r="AA432" s="77">
        <v>33737</v>
      </c>
      <c r="AB432" s="78">
        <v>46</v>
      </c>
      <c r="AC432" s="77">
        <v>178197</v>
      </c>
      <c r="AD432" s="78">
        <v>97</v>
      </c>
      <c r="AE432" s="77">
        <v>544983</v>
      </c>
      <c r="AF432" s="79"/>
      <c r="AG432" s="77">
        <v>2801497</v>
      </c>
      <c r="AH432" s="79"/>
    </row>
    <row r="433" spans="1:34" s="70" customFormat="1" ht="24.75" customHeight="1" x14ac:dyDescent="0.2">
      <c r="A433" s="75">
        <v>44</v>
      </c>
      <c r="B433" s="76" t="s">
        <v>118</v>
      </c>
      <c r="C433" s="79"/>
      <c r="D433" s="79"/>
      <c r="E433" s="77">
        <v>560600</v>
      </c>
      <c r="F433" s="78">
        <v>22</v>
      </c>
      <c r="G433" s="79"/>
      <c r="H433" s="79"/>
      <c r="I433" s="77">
        <v>35921</v>
      </c>
      <c r="J433" s="78">
        <v>2</v>
      </c>
      <c r="K433" s="77">
        <v>7385232</v>
      </c>
      <c r="L433" s="78">
        <v>348</v>
      </c>
      <c r="M433" s="79"/>
      <c r="N433" s="79"/>
      <c r="O433" s="77">
        <v>10029</v>
      </c>
      <c r="P433" s="78">
        <v>3</v>
      </c>
      <c r="Q433" s="79"/>
      <c r="R433" s="79"/>
      <c r="S433" s="77">
        <v>1872287</v>
      </c>
      <c r="T433" s="78">
        <v>167</v>
      </c>
      <c r="U433" s="79"/>
      <c r="V433" s="79"/>
      <c r="W433" s="79"/>
      <c r="X433" s="79"/>
      <c r="Y433" s="77">
        <v>901739</v>
      </c>
      <c r="Z433" s="77">
        <v>1156</v>
      </c>
      <c r="AA433" s="77">
        <v>131716</v>
      </c>
      <c r="AB433" s="78">
        <v>179</v>
      </c>
      <c r="AC433" s="77">
        <v>646870</v>
      </c>
      <c r="AD433" s="78">
        <v>403</v>
      </c>
      <c r="AE433" s="77">
        <v>2822562</v>
      </c>
      <c r="AF433" s="79"/>
      <c r="AG433" s="77">
        <v>14366956</v>
      </c>
      <c r="AH433" s="79"/>
    </row>
    <row r="434" spans="1:34" s="70" customFormat="1" ht="24.75" customHeight="1" x14ac:dyDescent="0.2">
      <c r="A434" s="75">
        <v>45</v>
      </c>
      <c r="B434" s="76" t="s">
        <v>119</v>
      </c>
      <c r="C434" s="79"/>
      <c r="D434" s="79"/>
      <c r="E434" s="79"/>
      <c r="F434" s="79"/>
      <c r="G434" s="79"/>
      <c r="H434" s="79"/>
      <c r="I434" s="77">
        <v>7259</v>
      </c>
      <c r="J434" s="78">
        <v>1</v>
      </c>
      <c r="K434" s="77">
        <v>1535000</v>
      </c>
      <c r="L434" s="78">
        <v>73</v>
      </c>
      <c r="M434" s="79"/>
      <c r="N434" s="79"/>
      <c r="O434" s="79"/>
      <c r="P434" s="79"/>
      <c r="Q434" s="79"/>
      <c r="R434" s="79"/>
      <c r="S434" s="77">
        <v>267221</v>
      </c>
      <c r="T434" s="78">
        <v>24</v>
      </c>
      <c r="U434" s="79"/>
      <c r="V434" s="79"/>
      <c r="W434" s="79"/>
      <c r="X434" s="79"/>
      <c r="Y434" s="77">
        <v>170808</v>
      </c>
      <c r="Z434" s="78">
        <v>217</v>
      </c>
      <c r="AA434" s="77">
        <v>22240</v>
      </c>
      <c r="AB434" s="78">
        <v>30</v>
      </c>
      <c r="AC434" s="77">
        <v>219263</v>
      </c>
      <c r="AD434" s="78">
        <v>132</v>
      </c>
      <c r="AE434" s="77">
        <v>369662</v>
      </c>
      <c r="AF434" s="79"/>
      <c r="AG434" s="77">
        <v>2591453</v>
      </c>
      <c r="AH434" s="79"/>
    </row>
    <row r="435" spans="1:34" s="70" customFormat="1" ht="24.75" customHeight="1" x14ac:dyDescent="0.2">
      <c r="A435" s="75">
        <v>46</v>
      </c>
      <c r="B435" s="76" t="s">
        <v>120</v>
      </c>
      <c r="C435" s="79"/>
      <c r="D435" s="79"/>
      <c r="E435" s="77">
        <v>367914</v>
      </c>
      <c r="F435" s="78">
        <v>15</v>
      </c>
      <c r="G435" s="79"/>
      <c r="H435" s="79"/>
      <c r="I435" s="77">
        <v>13862</v>
      </c>
      <c r="J435" s="78">
        <v>1</v>
      </c>
      <c r="K435" s="77">
        <v>5827940</v>
      </c>
      <c r="L435" s="78">
        <v>275</v>
      </c>
      <c r="M435" s="79"/>
      <c r="N435" s="79"/>
      <c r="O435" s="79"/>
      <c r="P435" s="79"/>
      <c r="Q435" s="79"/>
      <c r="R435" s="79"/>
      <c r="S435" s="77">
        <v>1301489</v>
      </c>
      <c r="T435" s="78">
        <v>116</v>
      </c>
      <c r="U435" s="79"/>
      <c r="V435" s="79"/>
      <c r="W435" s="79"/>
      <c r="X435" s="79"/>
      <c r="Y435" s="77">
        <v>539906</v>
      </c>
      <c r="Z435" s="78">
        <v>696</v>
      </c>
      <c r="AA435" s="77">
        <v>85646</v>
      </c>
      <c r="AB435" s="78">
        <v>116</v>
      </c>
      <c r="AC435" s="77">
        <v>920869</v>
      </c>
      <c r="AD435" s="78">
        <v>545</v>
      </c>
      <c r="AE435" s="77">
        <v>2035239</v>
      </c>
      <c r="AF435" s="79"/>
      <c r="AG435" s="77">
        <v>11092865</v>
      </c>
      <c r="AH435" s="79"/>
    </row>
    <row r="436" spans="1:34" s="70" customFormat="1" ht="24.75" customHeight="1" x14ac:dyDescent="0.2">
      <c r="A436" s="75">
        <v>47</v>
      </c>
      <c r="B436" s="76" t="s">
        <v>121</v>
      </c>
      <c r="C436" s="79"/>
      <c r="D436" s="79"/>
      <c r="E436" s="77">
        <v>777750</v>
      </c>
      <c r="F436" s="78">
        <v>26</v>
      </c>
      <c r="G436" s="77">
        <v>584936</v>
      </c>
      <c r="H436" s="78">
        <v>11</v>
      </c>
      <c r="I436" s="77">
        <v>335087</v>
      </c>
      <c r="J436" s="78">
        <v>13</v>
      </c>
      <c r="K436" s="77">
        <v>14141109</v>
      </c>
      <c r="L436" s="78">
        <v>564</v>
      </c>
      <c r="M436" s="79"/>
      <c r="N436" s="79"/>
      <c r="O436" s="77">
        <v>12090</v>
      </c>
      <c r="P436" s="78">
        <v>1</v>
      </c>
      <c r="Q436" s="79"/>
      <c r="R436" s="79"/>
      <c r="S436" s="77">
        <v>3245780</v>
      </c>
      <c r="T436" s="78">
        <v>286</v>
      </c>
      <c r="U436" s="79"/>
      <c r="V436" s="79"/>
      <c r="W436" s="79"/>
      <c r="X436" s="79"/>
      <c r="Y436" s="77">
        <v>1322549</v>
      </c>
      <c r="Z436" s="77">
        <v>1702</v>
      </c>
      <c r="AA436" s="77">
        <v>201365</v>
      </c>
      <c r="AB436" s="78">
        <v>273</v>
      </c>
      <c r="AC436" s="77">
        <v>1999808</v>
      </c>
      <c r="AD436" s="77">
        <v>1249</v>
      </c>
      <c r="AE436" s="79"/>
      <c r="AF436" s="79"/>
      <c r="AG436" s="77">
        <v>22620474</v>
      </c>
      <c r="AH436" s="79"/>
    </row>
    <row r="437" spans="1:34" s="70" customFormat="1" ht="24.75" customHeight="1" x14ac:dyDescent="0.2">
      <c r="A437" s="75">
        <v>48</v>
      </c>
      <c r="B437" s="76" t="s">
        <v>122</v>
      </c>
      <c r="C437" s="79"/>
      <c r="D437" s="79"/>
      <c r="E437" s="79"/>
      <c r="F437" s="79"/>
      <c r="G437" s="79"/>
      <c r="H437" s="79"/>
      <c r="I437" s="79"/>
      <c r="J437" s="79"/>
      <c r="K437" s="79"/>
      <c r="L437" s="79"/>
      <c r="M437" s="79"/>
      <c r="N437" s="79"/>
      <c r="O437" s="79"/>
      <c r="P437" s="79"/>
      <c r="Q437" s="79"/>
      <c r="R437" s="79"/>
      <c r="S437" s="79"/>
      <c r="T437" s="79"/>
      <c r="U437" s="79"/>
      <c r="V437" s="79"/>
      <c r="W437" s="79"/>
      <c r="X437" s="79"/>
      <c r="Y437" s="79"/>
      <c r="Z437" s="79"/>
      <c r="AA437" s="79"/>
      <c r="AB437" s="79"/>
      <c r="AC437" s="79"/>
      <c r="AD437" s="79"/>
      <c r="AE437" s="77">
        <v>3951385</v>
      </c>
      <c r="AF437" s="79"/>
      <c r="AG437" s="77">
        <v>3951385</v>
      </c>
      <c r="AH437" s="79"/>
    </row>
    <row r="438" spans="1:34" s="70" customFormat="1" ht="24.75" customHeight="1" x14ac:dyDescent="0.2">
      <c r="A438" s="75">
        <v>49</v>
      </c>
      <c r="B438" s="76" t="s">
        <v>123</v>
      </c>
      <c r="C438" s="79"/>
      <c r="D438" s="79"/>
      <c r="E438" s="79"/>
      <c r="F438" s="79"/>
      <c r="G438" s="79"/>
      <c r="H438" s="79"/>
      <c r="I438" s="77">
        <v>16584</v>
      </c>
      <c r="J438" s="78">
        <v>1</v>
      </c>
      <c r="K438" s="77">
        <v>2998440</v>
      </c>
      <c r="L438" s="78">
        <v>139</v>
      </c>
      <c r="M438" s="79"/>
      <c r="N438" s="79"/>
      <c r="O438" s="79"/>
      <c r="P438" s="79"/>
      <c r="Q438" s="79"/>
      <c r="R438" s="79"/>
      <c r="S438" s="77">
        <v>623690</v>
      </c>
      <c r="T438" s="78">
        <v>56</v>
      </c>
      <c r="U438" s="79"/>
      <c r="V438" s="79"/>
      <c r="W438" s="79"/>
      <c r="X438" s="79"/>
      <c r="Y438" s="77">
        <v>294918</v>
      </c>
      <c r="Z438" s="78">
        <v>379</v>
      </c>
      <c r="AA438" s="77">
        <v>43113</v>
      </c>
      <c r="AB438" s="78">
        <v>59</v>
      </c>
      <c r="AC438" s="77">
        <v>586300</v>
      </c>
      <c r="AD438" s="78">
        <v>377</v>
      </c>
      <c r="AE438" s="77">
        <v>1086999</v>
      </c>
      <c r="AF438" s="79"/>
      <c r="AG438" s="77">
        <v>5650044</v>
      </c>
      <c r="AH438" s="79"/>
    </row>
    <row r="439" spans="1:34" s="70" customFormat="1" ht="24.75" customHeight="1" x14ac:dyDescent="0.2">
      <c r="A439" s="75">
        <v>50</v>
      </c>
      <c r="B439" s="76" t="s">
        <v>124</v>
      </c>
      <c r="C439" s="79"/>
      <c r="D439" s="79"/>
      <c r="E439" s="79"/>
      <c r="F439" s="79"/>
      <c r="G439" s="79"/>
      <c r="H439" s="79"/>
      <c r="I439" s="79"/>
      <c r="J439" s="79"/>
      <c r="K439" s="77">
        <v>144298</v>
      </c>
      <c r="L439" s="78">
        <v>7</v>
      </c>
      <c r="M439" s="79"/>
      <c r="N439" s="79"/>
      <c r="O439" s="79"/>
      <c r="P439" s="79"/>
      <c r="Q439" s="79"/>
      <c r="R439" s="79"/>
      <c r="S439" s="77">
        <v>14858</v>
      </c>
      <c r="T439" s="78">
        <v>1</v>
      </c>
      <c r="U439" s="79"/>
      <c r="V439" s="79"/>
      <c r="W439" s="79"/>
      <c r="X439" s="79"/>
      <c r="Y439" s="77">
        <v>2955</v>
      </c>
      <c r="Z439" s="78">
        <v>4</v>
      </c>
      <c r="AA439" s="79"/>
      <c r="AB439" s="79"/>
      <c r="AC439" s="77">
        <v>9532</v>
      </c>
      <c r="AD439" s="78">
        <v>6</v>
      </c>
      <c r="AE439" s="77">
        <v>31354</v>
      </c>
      <c r="AF439" s="79"/>
      <c r="AG439" s="77">
        <v>202997</v>
      </c>
      <c r="AH439" s="79"/>
    </row>
    <row r="440" spans="1:34" s="70" customFormat="1" ht="24.75" customHeight="1" x14ac:dyDescent="0.2">
      <c r="A440" s="75">
        <v>51</v>
      </c>
      <c r="B440" s="76" t="s">
        <v>125</v>
      </c>
      <c r="C440" s="79"/>
      <c r="D440" s="79"/>
      <c r="E440" s="77">
        <v>203611</v>
      </c>
      <c r="F440" s="78">
        <v>8</v>
      </c>
      <c r="G440" s="77">
        <v>582923</v>
      </c>
      <c r="H440" s="78">
        <v>9</v>
      </c>
      <c r="I440" s="77">
        <v>35298</v>
      </c>
      <c r="J440" s="78">
        <v>2</v>
      </c>
      <c r="K440" s="77">
        <v>6149454</v>
      </c>
      <c r="L440" s="78">
        <v>259</v>
      </c>
      <c r="M440" s="79"/>
      <c r="N440" s="79"/>
      <c r="O440" s="79"/>
      <c r="P440" s="79"/>
      <c r="Q440" s="79"/>
      <c r="R440" s="79"/>
      <c r="S440" s="77">
        <v>784885</v>
      </c>
      <c r="T440" s="78">
        <v>70</v>
      </c>
      <c r="U440" s="79"/>
      <c r="V440" s="79"/>
      <c r="W440" s="79"/>
      <c r="X440" s="79"/>
      <c r="Y440" s="77">
        <v>497130</v>
      </c>
      <c r="Z440" s="78">
        <v>640</v>
      </c>
      <c r="AA440" s="77">
        <v>82506</v>
      </c>
      <c r="AB440" s="78">
        <v>112</v>
      </c>
      <c r="AC440" s="77">
        <v>944143</v>
      </c>
      <c r="AD440" s="78">
        <v>589</v>
      </c>
      <c r="AE440" s="77">
        <v>1195255</v>
      </c>
      <c r="AF440" s="79"/>
      <c r="AG440" s="77">
        <v>10475205</v>
      </c>
      <c r="AH440" s="79"/>
    </row>
    <row r="441" spans="1:34" s="70" customFormat="1" ht="24.75" customHeight="1" x14ac:dyDescent="0.2">
      <c r="A441" s="75">
        <v>52</v>
      </c>
      <c r="B441" s="76" t="s">
        <v>126</v>
      </c>
      <c r="C441" s="79"/>
      <c r="D441" s="79"/>
      <c r="E441" s="77">
        <v>330270</v>
      </c>
      <c r="F441" s="78">
        <v>13</v>
      </c>
      <c r="G441" s="77">
        <v>171250</v>
      </c>
      <c r="H441" s="78">
        <v>3</v>
      </c>
      <c r="I441" s="77">
        <v>134379</v>
      </c>
      <c r="J441" s="78">
        <v>7</v>
      </c>
      <c r="K441" s="77">
        <v>14194603</v>
      </c>
      <c r="L441" s="78">
        <v>591</v>
      </c>
      <c r="M441" s="79"/>
      <c r="N441" s="79"/>
      <c r="O441" s="77">
        <v>5999</v>
      </c>
      <c r="P441" s="78">
        <v>1</v>
      </c>
      <c r="Q441" s="79"/>
      <c r="R441" s="79"/>
      <c r="S441" s="77">
        <v>2527522</v>
      </c>
      <c r="T441" s="78">
        <v>226</v>
      </c>
      <c r="U441" s="79"/>
      <c r="V441" s="79"/>
      <c r="W441" s="79"/>
      <c r="X441" s="79"/>
      <c r="Y441" s="77">
        <v>1106048</v>
      </c>
      <c r="Z441" s="77">
        <v>1412</v>
      </c>
      <c r="AA441" s="77">
        <v>166449</v>
      </c>
      <c r="AB441" s="78">
        <v>226</v>
      </c>
      <c r="AC441" s="77">
        <v>2212439</v>
      </c>
      <c r="AD441" s="77">
        <v>1414</v>
      </c>
      <c r="AE441" s="77">
        <v>3799178</v>
      </c>
      <c r="AF441" s="79"/>
      <c r="AG441" s="77">
        <v>24648137</v>
      </c>
      <c r="AH441" s="79"/>
    </row>
    <row r="442" spans="1:34" s="70" customFormat="1" ht="24.75" customHeight="1" x14ac:dyDescent="0.2">
      <c r="A442" s="75">
        <v>53</v>
      </c>
      <c r="B442" s="76" t="s">
        <v>127</v>
      </c>
      <c r="C442" s="79"/>
      <c r="D442" s="79"/>
      <c r="E442" s="79"/>
      <c r="F442" s="79"/>
      <c r="G442" s="77">
        <v>863370</v>
      </c>
      <c r="H442" s="78">
        <v>13</v>
      </c>
      <c r="I442" s="77">
        <v>30218</v>
      </c>
      <c r="J442" s="78">
        <v>2</v>
      </c>
      <c r="K442" s="77">
        <v>1688273</v>
      </c>
      <c r="L442" s="78">
        <v>73</v>
      </c>
      <c r="M442" s="79"/>
      <c r="N442" s="79"/>
      <c r="O442" s="79"/>
      <c r="P442" s="79"/>
      <c r="Q442" s="79"/>
      <c r="R442" s="79"/>
      <c r="S442" s="77">
        <v>252461</v>
      </c>
      <c r="T442" s="78">
        <v>23</v>
      </c>
      <c r="U442" s="79"/>
      <c r="V442" s="79"/>
      <c r="W442" s="79"/>
      <c r="X442" s="79"/>
      <c r="Y442" s="77">
        <v>139268</v>
      </c>
      <c r="Z442" s="78">
        <v>180</v>
      </c>
      <c r="AA442" s="77">
        <v>26954</v>
      </c>
      <c r="AB442" s="78">
        <v>36</v>
      </c>
      <c r="AC442" s="77">
        <v>147413</v>
      </c>
      <c r="AD442" s="78">
        <v>93</v>
      </c>
      <c r="AE442" s="77">
        <v>439803</v>
      </c>
      <c r="AF442" s="79"/>
      <c r="AG442" s="77">
        <v>3587760</v>
      </c>
      <c r="AH442" s="79"/>
    </row>
    <row r="443" spans="1:34" s="70" customFormat="1" ht="24.75" customHeight="1" x14ac:dyDescent="0.2">
      <c r="A443" s="75">
        <v>54</v>
      </c>
      <c r="B443" s="76" t="s">
        <v>128</v>
      </c>
      <c r="C443" s="79"/>
      <c r="D443" s="79"/>
      <c r="E443" s="79"/>
      <c r="F443" s="79"/>
      <c r="G443" s="79"/>
      <c r="H443" s="79"/>
      <c r="I443" s="77">
        <v>4212135</v>
      </c>
      <c r="J443" s="78">
        <v>81</v>
      </c>
      <c r="K443" s="77">
        <v>14120967</v>
      </c>
      <c r="L443" s="78">
        <v>628</v>
      </c>
      <c r="M443" s="79"/>
      <c r="N443" s="79"/>
      <c r="O443" s="77">
        <v>4405975</v>
      </c>
      <c r="P443" s="78">
        <v>118</v>
      </c>
      <c r="Q443" s="79"/>
      <c r="R443" s="79"/>
      <c r="S443" s="77">
        <v>3686245</v>
      </c>
      <c r="T443" s="78">
        <v>329</v>
      </c>
      <c r="U443" s="77">
        <v>333463</v>
      </c>
      <c r="V443" s="78">
        <v>155</v>
      </c>
      <c r="W443" s="79"/>
      <c r="X443" s="79"/>
      <c r="Y443" s="77">
        <v>1364968</v>
      </c>
      <c r="Z443" s="77">
        <v>1737</v>
      </c>
      <c r="AA443" s="77">
        <v>264584</v>
      </c>
      <c r="AB443" s="78">
        <v>359</v>
      </c>
      <c r="AC443" s="77">
        <v>2107512</v>
      </c>
      <c r="AD443" s="77">
        <v>1431</v>
      </c>
      <c r="AE443" s="77">
        <v>4345893</v>
      </c>
      <c r="AF443" s="79"/>
      <c r="AG443" s="77">
        <v>34841742</v>
      </c>
      <c r="AH443" s="79"/>
    </row>
    <row r="444" spans="1:34" s="70" customFormat="1" ht="24.75" customHeight="1" x14ac:dyDescent="0.2">
      <c r="A444" s="75">
        <v>55</v>
      </c>
      <c r="B444" s="76" t="s">
        <v>129</v>
      </c>
      <c r="C444" s="79"/>
      <c r="D444" s="79"/>
      <c r="E444" s="77">
        <v>443407</v>
      </c>
      <c r="F444" s="78">
        <v>18</v>
      </c>
      <c r="G444" s="79"/>
      <c r="H444" s="79"/>
      <c r="I444" s="77">
        <v>158715</v>
      </c>
      <c r="J444" s="78">
        <v>10</v>
      </c>
      <c r="K444" s="77">
        <v>11972302</v>
      </c>
      <c r="L444" s="78">
        <v>562</v>
      </c>
      <c r="M444" s="79"/>
      <c r="N444" s="79"/>
      <c r="O444" s="77">
        <v>5110</v>
      </c>
      <c r="P444" s="78">
        <v>1</v>
      </c>
      <c r="Q444" s="79"/>
      <c r="R444" s="79"/>
      <c r="S444" s="77">
        <v>2582709</v>
      </c>
      <c r="T444" s="78">
        <v>230</v>
      </c>
      <c r="U444" s="79"/>
      <c r="V444" s="79"/>
      <c r="W444" s="79"/>
      <c r="X444" s="79"/>
      <c r="Y444" s="77">
        <v>1082320</v>
      </c>
      <c r="Z444" s="77">
        <v>1378</v>
      </c>
      <c r="AA444" s="77">
        <v>167150</v>
      </c>
      <c r="AB444" s="78">
        <v>227</v>
      </c>
      <c r="AC444" s="77">
        <v>2400820</v>
      </c>
      <c r="AD444" s="77">
        <v>1558</v>
      </c>
      <c r="AE444" s="77">
        <v>3633399</v>
      </c>
      <c r="AF444" s="79"/>
      <c r="AG444" s="77">
        <v>22445932</v>
      </c>
      <c r="AH444" s="79"/>
    </row>
    <row r="445" spans="1:34" s="70" customFormat="1" ht="24.75" customHeight="1" x14ac:dyDescent="0.2">
      <c r="A445" s="75">
        <v>56</v>
      </c>
      <c r="B445" s="76" t="s">
        <v>130</v>
      </c>
      <c r="C445" s="79"/>
      <c r="D445" s="79"/>
      <c r="E445" s="77">
        <v>521659</v>
      </c>
      <c r="F445" s="78">
        <v>21</v>
      </c>
      <c r="G445" s="79"/>
      <c r="H445" s="79"/>
      <c r="I445" s="77">
        <v>19247</v>
      </c>
      <c r="J445" s="78">
        <v>2</v>
      </c>
      <c r="K445" s="77">
        <v>11634403</v>
      </c>
      <c r="L445" s="78">
        <v>550</v>
      </c>
      <c r="M445" s="79"/>
      <c r="N445" s="79"/>
      <c r="O445" s="79"/>
      <c r="P445" s="79"/>
      <c r="Q445" s="79"/>
      <c r="R445" s="79"/>
      <c r="S445" s="77">
        <v>2664249</v>
      </c>
      <c r="T445" s="78">
        <v>238</v>
      </c>
      <c r="U445" s="79"/>
      <c r="V445" s="79"/>
      <c r="W445" s="79"/>
      <c r="X445" s="79"/>
      <c r="Y445" s="77">
        <v>1170942</v>
      </c>
      <c r="Z445" s="77">
        <v>1503</v>
      </c>
      <c r="AA445" s="77">
        <v>187440</v>
      </c>
      <c r="AB445" s="78">
        <v>254</v>
      </c>
      <c r="AC445" s="77">
        <v>1828931</v>
      </c>
      <c r="AD445" s="77">
        <v>1134</v>
      </c>
      <c r="AE445" s="77">
        <v>3610438</v>
      </c>
      <c r="AF445" s="79"/>
      <c r="AG445" s="77">
        <v>21637309</v>
      </c>
      <c r="AH445" s="79"/>
    </row>
    <row r="446" spans="1:34" s="70" customFormat="1" ht="24.75" customHeight="1" x14ac:dyDescent="0.2">
      <c r="A446" s="75">
        <v>57</v>
      </c>
      <c r="B446" s="76" t="s">
        <v>131</v>
      </c>
      <c r="C446" s="79"/>
      <c r="D446" s="79"/>
      <c r="E446" s="77">
        <v>99906</v>
      </c>
      <c r="F446" s="78">
        <v>4</v>
      </c>
      <c r="G446" s="79"/>
      <c r="H446" s="79"/>
      <c r="I446" s="77">
        <v>74197</v>
      </c>
      <c r="J446" s="78">
        <v>4</v>
      </c>
      <c r="K446" s="77">
        <v>4618457</v>
      </c>
      <c r="L446" s="78">
        <v>218</v>
      </c>
      <c r="M446" s="79"/>
      <c r="N446" s="79"/>
      <c r="O446" s="79"/>
      <c r="P446" s="79"/>
      <c r="Q446" s="79"/>
      <c r="R446" s="79"/>
      <c r="S446" s="77">
        <v>1063366</v>
      </c>
      <c r="T446" s="78">
        <v>95</v>
      </c>
      <c r="U446" s="79"/>
      <c r="V446" s="79"/>
      <c r="W446" s="79"/>
      <c r="X446" s="79"/>
      <c r="Y446" s="77">
        <v>501821</v>
      </c>
      <c r="Z446" s="78">
        <v>654</v>
      </c>
      <c r="AA446" s="77">
        <v>78347</v>
      </c>
      <c r="AB446" s="78">
        <v>106</v>
      </c>
      <c r="AC446" s="77">
        <v>470170</v>
      </c>
      <c r="AD446" s="78">
        <v>300</v>
      </c>
      <c r="AE446" s="77">
        <v>1464963</v>
      </c>
      <c r="AF446" s="79"/>
      <c r="AG446" s="77">
        <v>8371227</v>
      </c>
      <c r="AH446" s="79"/>
    </row>
    <row r="447" spans="1:34" s="70" customFormat="1" ht="24.75" customHeight="1" x14ac:dyDescent="0.2">
      <c r="A447" s="75">
        <v>58</v>
      </c>
      <c r="B447" s="76" t="s">
        <v>132</v>
      </c>
      <c r="C447" s="79"/>
      <c r="D447" s="79"/>
      <c r="E447" s="79"/>
      <c r="F447" s="79"/>
      <c r="G447" s="79"/>
      <c r="H447" s="79"/>
      <c r="I447" s="77">
        <v>42338</v>
      </c>
      <c r="J447" s="78">
        <v>2</v>
      </c>
      <c r="K447" s="77">
        <v>8185626</v>
      </c>
      <c r="L447" s="78">
        <v>366</v>
      </c>
      <c r="M447" s="79"/>
      <c r="N447" s="79"/>
      <c r="O447" s="77">
        <v>7901</v>
      </c>
      <c r="P447" s="78">
        <v>1</v>
      </c>
      <c r="Q447" s="79"/>
      <c r="R447" s="79"/>
      <c r="S447" s="77">
        <v>1982681</v>
      </c>
      <c r="T447" s="78">
        <v>177</v>
      </c>
      <c r="U447" s="79"/>
      <c r="V447" s="79"/>
      <c r="W447" s="79"/>
      <c r="X447" s="79"/>
      <c r="Y447" s="77">
        <v>822117</v>
      </c>
      <c r="Z447" s="77">
        <v>1053</v>
      </c>
      <c r="AA447" s="77">
        <v>135220</v>
      </c>
      <c r="AB447" s="78">
        <v>184</v>
      </c>
      <c r="AC447" s="77">
        <v>1636140</v>
      </c>
      <c r="AD447" s="77">
        <v>1017</v>
      </c>
      <c r="AE447" s="77">
        <v>3013819</v>
      </c>
      <c r="AF447" s="79"/>
      <c r="AG447" s="77">
        <v>15825842</v>
      </c>
      <c r="AH447" s="79"/>
    </row>
    <row r="448" spans="1:34" s="70" customFormat="1" ht="24.75" customHeight="1" x14ac:dyDescent="0.2">
      <c r="A448" s="75">
        <v>59</v>
      </c>
      <c r="B448" s="76" t="s">
        <v>133</v>
      </c>
      <c r="C448" s="79"/>
      <c r="D448" s="79"/>
      <c r="E448" s="77">
        <v>140355</v>
      </c>
      <c r="F448" s="78">
        <v>6</v>
      </c>
      <c r="G448" s="79"/>
      <c r="H448" s="79"/>
      <c r="I448" s="77">
        <v>35212</v>
      </c>
      <c r="J448" s="78">
        <v>1</v>
      </c>
      <c r="K448" s="77">
        <v>2853471</v>
      </c>
      <c r="L448" s="78">
        <v>119</v>
      </c>
      <c r="M448" s="79"/>
      <c r="N448" s="79"/>
      <c r="O448" s="79"/>
      <c r="P448" s="79"/>
      <c r="Q448" s="79"/>
      <c r="R448" s="79"/>
      <c r="S448" s="77">
        <v>338421</v>
      </c>
      <c r="T448" s="78">
        <v>30</v>
      </c>
      <c r="U448" s="79"/>
      <c r="V448" s="79"/>
      <c r="W448" s="79"/>
      <c r="X448" s="79"/>
      <c r="Y448" s="77">
        <v>246633</v>
      </c>
      <c r="Z448" s="78">
        <v>316</v>
      </c>
      <c r="AA448" s="77">
        <v>39709</v>
      </c>
      <c r="AB448" s="78">
        <v>54</v>
      </c>
      <c r="AC448" s="77">
        <v>308919</v>
      </c>
      <c r="AD448" s="78">
        <v>195</v>
      </c>
      <c r="AE448" s="77">
        <v>769673</v>
      </c>
      <c r="AF448" s="79"/>
      <c r="AG448" s="77">
        <v>4732393</v>
      </c>
      <c r="AH448" s="79"/>
    </row>
    <row r="449" spans="1:34" s="70" customFormat="1" ht="24.75" customHeight="1" x14ac:dyDescent="0.2">
      <c r="A449" s="75">
        <v>60</v>
      </c>
      <c r="B449" s="76" t="s">
        <v>134</v>
      </c>
      <c r="C449" s="79"/>
      <c r="D449" s="79"/>
      <c r="E449" s="77">
        <v>25149</v>
      </c>
      <c r="F449" s="78">
        <v>1</v>
      </c>
      <c r="G449" s="79"/>
      <c r="H449" s="79"/>
      <c r="I449" s="77">
        <v>25740</v>
      </c>
      <c r="J449" s="78">
        <v>1</v>
      </c>
      <c r="K449" s="77">
        <v>526618</v>
      </c>
      <c r="L449" s="78">
        <v>24</v>
      </c>
      <c r="M449" s="79"/>
      <c r="N449" s="79"/>
      <c r="O449" s="79"/>
      <c r="P449" s="79"/>
      <c r="Q449" s="79"/>
      <c r="R449" s="79"/>
      <c r="S449" s="77">
        <v>172494</v>
      </c>
      <c r="T449" s="78">
        <v>16</v>
      </c>
      <c r="U449" s="79"/>
      <c r="V449" s="79"/>
      <c r="W449" s="79"/>
      <c r="X449" s="79"/>
      <c r="Y449" s="77">
        <v>59262</v>
      </c>
      <c r="Z449" s="78">
        <v>75</v>
      </c>
      <c r="AA449" s="77">
        <v>10098</v>
      </c>
      <c r="AB449" s="78">
        <v>14</v>
      </c>
      <c r="AC449" s="77">
        <v>102996</v>
      </c>
      <c r="AD449" s="78">
        <v>63</v>
      </c>
      <c r="AE449" s="77">
        <v>174338</v>
      </c>
      <c r="AF449" s="79"/>
      <c r="AG449" s="77">
        <v>1096695</v>
      </c>
      <c r="AH449" s="79"/>
    </row>
    <row r="450" spans="1:34" s="70" customFormat="1" ht="24.75" customHeight="1" x14ac:dyDescent="0.2">
      <c r="A450" s="75">
        <v>61</v>
      </c>
      <c r="B450" s="76" t="s">
        <v>135</v>
      </c>
      <c r="C450" s="79"/>
      <c r="D450" s="79"/>
      <c r="E450" s="79"/>
      <c r="F450" s="79"/>
      <c r="G450" s="79"/>
      <c r="H450" s="79"/>
      <c r="I450" s="77">
        <v>49920</v>
      </c>
      <c r="J450" s="78">
        <v>3</v>
      </c>
      <c r="K450" s="77">
        <v>3300733</v>
      </c>
      <c r="L450" s="78">
        <v>148</v>
      </c>
      <c r="M450" s="79"/>
      <c r="N450" s="79"/>
      <c r="O450" s="77">
        <v>8872</v>
      </c>
      <c r="P450" s="78">
        <v>1</v>
      </c>
      <c r="Q450" s="79"/>
      <c r="R450" s="79"/>
      <c r="S450" s="77">
        <v>825029</v>
      </c>
      <c r="T450" s="78">
        <v>74</v>
      </c>
      <c r="U450" s="79"/>
      <c r="V450" s="79"/>
      <c r="W450" s="79"/>
      <c r="X450" s="79"/>
      <c r="Y450" s="77">
        <v>432503</v>
      </c>
      <c r="Z450" s="78">
        <v>560</v>
      </c>
      <c r="AA450" s="77">
        <v>64139</v>
      </c>
      <c r="AB450" s="78">
        <v>87</v>
      </c>
      <c r="AC450" s="77">
        <v>512386</v>
      </c>
      <c r="AD450" s="78">
        <v>304</v>
      </c>
      <c r="AE450" s="77">
        <v>1117511</v>
      </c>
      <c r="AF450" s="79"/>
      <c r="AG450" s="77">
        <v>6311093</v>
      </c>
      <c r="AH450" s="79"/>
    </row>
    <row r="451" spans="1:34" s="70" customFormat="1" ht="36.75" customHeight="1" x14ac:dyDescent="0.2">
      <c r="A451" s="75">
        <v>62</v>
      </c>
      <c r="B451" s="76" t="s">
        <v>136</v>
      </c>
      <c r="C451" s="79"/>
      <c r="D451" s="79"/>
      <c r="E451" s="77">
        <v>87592</v>
      </c>
      <c r="F451" s="78">
        <v>4</v>
      </c>
      <c r="G451" s="77">
        <v>1209879</v>
      </c>
      <c r="H451" s="78">
        <v>20</v>
      </c>
      <c r="I451" s="77">
        <v>50392</v>
      </c>
      <c r="J451" s="78">
        <v>2</v>
      </c>
      <c r="K451" s="77">
        <v>5842236</v>
      </c>
      <c r="L451" s="78">
        <v>237</v>
      </c>
      <c r="M451" s="79"/>
      <c r="N451" s="79"/>
      <c r="O451" s="77">
        <v>9548</v>
      </c>
      <c r="P451" s="78">
        <v>2</v>
      </c>
      <c r="Q451" s="79"/>
      <c r="R451" s="79"/>
      <c r="S451" s="77">
        <v>1685805</v>
      </c>
      <c r="T451" s="78">
        <v>149</v>
      </c>
      <c r="U451" s="79"/>
      <c r="V451" s="79"/>
      <c r="W451" s="79"/>
      <c r="X451" s="79"/>
      <c r="Y451" s="77">
        <v>488108</v>
      </c>
      <c r="Z451" s="78">
        <v>623</v>
      </c>
      <c r="AA451" s="77">
        <v>54137</v>
      </c>
      <c r="AB451" s="78">
        <v>74</v>
      </c>
      <c r="AC451" s="77">
        <v>775610</v>
      </c>
      <c r="AD451" s="78">
        <v>504</v>
      </c>
      <c r="AE451" s="77">
        <v>1408034</v>
      </c>
      <c r="AF451" s="79"/>
      <c r="AG451" s="77">
        <v>11611341</v>
      </c>
      <c r="AH451" s="79"/>
    </row>
    <row r="452" spans="1:34" s="70" customFormat="1" ht="36.75" customHeight="1" x14ac:dyDescent="0.2">
      <c r="A452" s="75">
        <v>63</v>
      </c>
      <c r="B452" s="76" t="s">
        <v>137</v>
      </c>
      <c r="C452" s="79"/>
      <c r="D452" s="79"/>
      <c r="E452" s="77">
        <v>187129</v>
      </c>
      <c r="F452" s="78">
        <v>8</v>
      </c>
      <c r="G452" s="77">
        <v>2105937</v>
      </c>
      <c r="H452" s="78">
        <v>28</v>
      </c>
      <c r="I452" s="77">
        <v>122357</v>
      </c>
      <c r="J452" s="78">
        <v>7</v>
      </c>
      <c r="K452" s="77">
        <v>5833952</v>
      </c>
      <c r="L452" s="78">
        <v>231</v>
      </c>
      <c r="M452" s="79"/>
      <c r="N452" s="79"/>
      <c r="O452" s="77">
        <v>20287</v>
      </c>
      <c r="P452" s="78">
        <v>4</v>
      </c>
      <c r="Q452" s="79"/>
      <c r="R452" s="79"/>
      <c r="S452" s="77">
        <v>903914</v>
      </c>
      <c r="T452" s="78">
        <v>80</v>
      </c>
      <c r="U452" s="79"/>
      <c r="V452" s="79"/>
      <c r="W452" s="79"/>
      <c r="X452" s="79"/>
      <c r="Y452" s="77">
        <v>392768</v>
      </c>
      <c r="Z452" s="78">
        <v>500</v>
      </c>
      <c r="AA452" s="77">
        <v>63855</v>
      </c>
      <c r="AB452" s="78">
        <v>87</v>
      </c>
      <c r="AC452" s="77">
        <v>944257</v>
      </c>
      <c r="AD452" s="78">
        <v>591</v>
      </c>
      <c r="AE452" s="77">
        <v>1420067</v>
      </c>
      <c r="AF452" s="79"/>
      <c r="AG452" s="77">
        <v>11994523</v>
      </c>
      <c r="AH452" s="79"/>
    </row>
    <row r="453" spans="1:34" s="70" customFormat="1" ht="24.75" customHeight="1" x14ac:dyDescent="0.2">
      <c r="A453" s="75">
        <v>64</v>
      </c>
      <c r="B453" s="76" t="s">
        <v>138</v>
      </c>
      <c r="C453" s="79"/>
      <c r="D453" s="79"/>
      <c r="E453" s="77">
        <v>400030</v>
      </c>
      <c r="F453" s="78">
        <v>16</v>
      </c>
      <c r="G453" s="79"/>
      <c r="H453" s="79"/>
      <c r="I453" s="77">
        <v>153870</v>
      </c>
      <c r="J453" s="78">
        <v>7</v>
      </c>
      <c r="K453" s="77">
        <v>9799974</v>
      </c>
      <c r="L453" s="78">
        <v>460</v>
      </c>
      <c r="M453" s="79"/>
      <c r="N453" s="79"/>
      <c r="O453" s="77">
        <v>12774</v>
      </c>
      <c r="P453" s="78">
        <v>3</v>
      </c>
      <c r="Q453" s="79"/>
      <c r="R453" s="79"/>
      <c r="S453" s="77">
        <v>2292319</v>
      </c>
      <c r="T453" s="78">
        <v>205</v>
      </c>
      <c r="U453" s="79"/>
      <c r="V453" s="79"/>
      <c r="W453" s="79"/>
      <c r="X453" s="79"/>
      <c r="Y453" s="77">
        <v>1022959</v>
      </c>
      <c r="Z453" s="77">
        <v>1313</v>
      </c>
      <c r="AA453" s="77">
        <v>164803</v>
      </c>
      <c r="AB453" s="78">
        <v>224</v>
      </c>
      <c r="AC453" s="77">
        <v>1760948</v>
      </c>
      <c r="AD453" s="77">
        <v>1121</v>
      </c>
      <c r="AE453" s="77">
        <v>2404266</v>
      </c>
      <c r="AF453" s="79"/>
      <c r="AG453" s="77">
        <v>18011943</v>
      </c>
      <c r="AH453" s="79"/>
    </row>
    <row r="454" spans="1:34" s="70" customFormat="1" ht="24.75" customHeight="1" x14ac:dyDescent="0.2">
      <c r="A454" s="75">
        <v>65</v>
      </c>
      <c r="B454" s="76" t="s">
        <v>139</v>
      </c>
      <c r="C454" s="79"/>
      <c r="D454" s="79"/>
      <c r="E454" s="79"/>
      <c r="F454" s="79"/>
      <c r="G454" s="79"/>
      <c r="H454" s="79"/>
      <c r="I454" s="79"/>
      <c r="J454" s="79"/>
      <c r="K454" s="77">
        <v>604065</v>
      </c>
      <c r="L454" s="78">
        <v>29</v>
      </c>
      <c r="M454" s="79"/>
      <c r="N454" s="79"/>
      <c r="O454" s="79"/>
      <c r="P454" s="79"/>
      <c r="Q454" s="79"/>
      <c r="R454" s="79"/>
      <c r="S454" s="77">
        <v>33286</v>
      </c>
      <c r="T454" s="78">
        <v>3</v>
      </c>
      <c r="U454" s="79"/>
      <c r="V454" s="79"/>
      <c r="W454" s="79"/>
      <c r="X454" s="79"/>
      <c r="Y454" s="77">
        <v>16727</v>
      </c>
      <c r="Z454" s="78">
        <v>21</v>
      </c>
      <c r="AA454" s="77">
        <v>1020</v>
      </c>
      <c r="AB454" s="78">
        <v>2</v>
      </c>
      <c r="AC454" s="77">
        <v>91346</v>
      </c>
      <c r="AD454" s="78">
        <v>62</v>
      </c>
      <c r="AE454" s="77">
        <v>147661</v>
      </c>
      <c r="AF454" s="79"/>
      <c r="AG454" s="77">
        <v>894105</v>
      </c>
      <c r="AH454" s="79"/>
    </row>
    <row r="455" spans="1:34" s="70" customFormat="1" ht="24.75" customHeight="1" x14ac:dyDescent="0.2">
      <c r="A455" s="75">
        <v>66</v>
      </c>
      <c r="B455" s="76" t="s">
        <v>140</v>
      </c>
      <c r="C455" s="79"/>
      <c r="D455" s="79"/>
      <c r="E455" s="77">
        <v>189099</v>
      </c>
      <c r="F455" s="78">
        <v>8</v>
      </c>
      <c r="G455" s="79"/>
      <c r="H455" s="79"/>
      <c r="I455" s="77">
        <v>7879</v>
      </c>
      <c r="J455" s="78">
        <v>1</v>
      </c>
      <c r="K455" s="77">
        <v>7030169</v>
      </c>
      <c r="L455" s="78">
        <v>332</v>
      </c>
      <c r="M455" s="79"/>
      <c r="N455" s="79"/>
      <c r="O455" s="79"/>
      <c r="P455" s="79"/>
      <c r="Q455" s="79"/>
      <c r="R455" s="79"/>
      <c r="S455" s="77">
        <v>1516113</v>
      </c>
      <c r="T455" s="78">
        <v>134</v>
      </c>
      <c r="U455" s="79"/>
      <c r="V455" s="79"/>
      <c r="W455" s="79"/>
      <c r="X455" s="79"/>
      <c r="Y455" s="77">
        <v>625431</v>
      </c>
      <c r="Z455" s="78">
        <v>807</v>
      </c>
      <c r="AA455" s="77">
        <v>97265</v>
      </c>
      <c r="AB455" s="78">
        <v>132</v>
      </c>
      <c r="AC455" s="77">
        <v>986466</v>
      </c>
      <c r="AD455" s="78">
        <v>611</v>
      </c>
      <c r="AE455" s="77">
        <v>2243595</v>
      </c>
      <c r="AF455" s="79"/>
      <c r="AG455" s="77">
        <v>12696017</v>
      </c>
      <c r="AH455" s="79"/>
    </row>
    <row r="456" spans="1:34" s="70" customFormat="1" ht="24.75" customHeight="1" x14ac:dyDescent="0.2">
      <c r="A456" s="75">
        <v>67</v>
      </c>
      <c r="B456" s="76" t="s">
        <v>141</v>
      </c>
      <c r="C456" s="79"/>
      <c r="D456" s="79"/>
      <c r="E456" s="77">
        <v>236614</v>
      </c>
      <c r="F456" s="78">
        <v>10</v>
      </c>
      <c r="G456" s="77">
        <v>1848593</v>
      </c>
      <c r="H456" s="78">
        <v>28</v>
      </c>
      <c r="I456" s="77">
        <v>20748</v>
      </c>
      <c r="J456" s="78">
        <v>2</v>
      </c>
      <c r="K456" s="77">
        <v>8213644</v>
      </c>
      <c r="L456" s="78">
        <v>348</v>
      </c>
      <c r="M456" s="79"/>
      <c r="N456" s="79"/>
      <c r="O456" s="77">
        <v>5110</v>
      </c>
      <c r="P456" s="78">
        <v>1</v>
      </c>
      <c r="Q456" s="79"/>
      <c r="R456" s="79"/>
      <c r="S456" s="77">
        <v>1383588</v>
      </c>
      <c r="T456" s="78">
        <v>123</v>
      </c>
      <c r="U456" s="79"/>
      <c r="V456" s="79"/>
      <c r="W456" s="79"/>
      <c r="X456" s="79"/>
      <c r="Y456" s="77">
        <v>731821</v>
      </c>
      <c r="Z456" s="78">
        <v>934</v>
      </c>
      <c r="AA456" s="77">
        <v>119595</v>
      </c>
      <c r="AB456" s="78">
        <v>163</v>
      </c>
      <c r="AC456" s="77">
        <v>976222</v>
      </c>
      <c r="AD456" s="78">
        <v>637</v>
      </c>
      <c r="AE456" s="77">
        <v>2092863</v>
      </c>
      <c r="AF456" s="79"/>
      <c r="AG456" s="77">
        <v>15628798</v>
      </c>
      <c r="AH456" s="79"/>
    </row>
    <row r="457" spans="1:34" s="70" customFormat="1" ht="24.75" customHeight="1" x14ac:dyDescent="0.2">
      <c r="A457" s="75">
        <v>68</v>
      </c>
      <c r="B457" s="76" t="s">
        <v>142</v>
      </c>
      <c r="C457" s="79"/>
      <c r="D457" s="79"/>
      <c r="E457" s="77">
        <v>591962</v>
      </c>
      <c r="F457" s="78">
        <v>20</v>
      </c>
      <c r="G457" s="77">
        <v>290714</v>
      </c>
      <c r="H457" s="78">
        <v>4</v>
      </c>
      <c r="I457" s="77">
        <v>49961</v>
      </c>
      <c r="J457" s="78">
        <v>3</v>
      </c>
      <c r="K457" s="77">
        <v>5431080</v>
      </c>
      <c r="L457" s="78">
        <v>219</v>
      </c>
      <c r="M457" s="79"/>
      <c r="N457" s="79"/>
      <c r="O457" s="79"/>
      <c r="P457" s="79"/>
      <c r="Q457" s="79"/>
      <c r="R457" s="79"/>
      <c r="S457" s="77">
        <v>1009371</v>
      </c>
      <c r="T457" s="78">
        <v>89</v>
      </c>
      <c r="U457" s="79"/>
      <c r="V457" s="79"/>
      <c r="W457" s="79"/>
      <c r="X457" s="79"/>
      <c r="Y457" s="77">
        <v>312771</v>
      </c>
      <c r="Z457" s="78">
        <v>391</v>
      </c>
      <c r="AA457" s="77">
        <v>50527</v>
      </c>
      <c r="AB457" s="78">
        <v>69</v>
      </c>
      <c r="AC457" s="77">
        <v>918947</v>
      </c>
      <c r="AD457" s="78">
        <v>569</v>
      </c>
      <c r="AE457" s="77">
        <v>1308459</v>
      </c>
      <c r="AF457" s="79"/>
      <c r="AG457" s="77">
        <v>9963792</v>
      </c>
      <c r="AH457" s="79"/>
    </row>
    <row r="458" spans="1:34" s="70" customFormat="1" ht="48.75" customHeight="1" x14ac:dyDescent="0.2">
      <c r="A458" s="75">
        <v>69</v>
      </c>
      <c r="B458" s="76" t="s">
        <v>143</v>
      </c>
      <c r="C458" s="79"/>
      <c r="D458" s="79"/>
      <c r="E458" s="79"/>
      <c r="F458" s="79"/>
      <c r="G458" s="79"/>
      <c r="H458" s="79"/>
      <c r="I458" s="79"/>
      <c r="J458" s="79"/>
      <c r="K458" s="79"/>
      <c r="L458" s="79"/>
      <c r="M458" s="79"/>
      <c r="N458" s="79"/>
      <c r="O458" s="79"/>
      <c r="P458" s="79"/>
      <c r="Q458" s="79"/>
      <c r="R458" s="79"/>
      <c r="S458" s="77">
        <v>263195</v>
      </c>
      <c r="T458" s="78">
        <v>24</v>
      </c>
      <c r="U458" s="79"/>
      <c r="V458" s="79"/>
      <c r="W458" s="79"/>
      <c r="X458" s="79"/>
      <c r="Y458" s="77">
        <v>79726</v>
      </c>
      <c r="Z458" s="78">
        <v>129</v>
      </c>
      <c r="AA458" s="77">
        <v>24838</v>
      </c>
      <c r="AB458" s="78">
        <v>34</v>
      </c>
      <c r="AC458" s="77">
        <v>16330</v>
      </c>
      <c r="AD458" s="78">
        <v>4</v>
      </c>
      <c r="AE458" s="79"/>
      <c r="AF458" s="79"/>
      <c r="AG458" s="77">
        <v>384089</v>
      </c>
      <c r="AH458" s="79"/>
    </row>
    <row r="459" spans="1:34" s="70" customFormat="1" ht="48.75" customHeight="1" x14ac:dyDescent="0.2">
      <c r="A459" s="75">
        <v>70</v>
      </c>
      <c r="B459" s="76" t="s">
        <v>144</v>
      </c>
      <c r="C459" s="79"/>
      <c r="D459" s="79"/>
      <c r="E459" s="79"/>
      <c r="F459" s="79"/>
      <c r="G459" s="77">
        <v>331701</v>
      </c>
      <c r="H459" s="78">
        <v>10</v>
      </c>
      <c r="I459" s="77">
        <v>72793</v>
      </c>
      <c r="J459" s="78">
        <v>2</v>
      </c>
      <c r="K459" s="77">
        <v>2039926</v>
      </c>
      <c r="L459" s="78">
        <v>80</v>
      </c>
      <c r="M459" s="79"/>
      <c r="N459" s="79"/>
      <c r="O459" s="79"/>
      <c r="P459" s="79"/>
      <c r="Q459" s="79"/>
      <c r="R459" s="79"/>
      <c r="S459" s="77">
        <v>377882</v>
      </c>
      <c r="T459" s="78">
        <v>34</v>
      </c>
      <c r="U459" s="79"/>
      <c r="V459" s="79"/>
      <c r="W459" s="79"/>
      <c r="X459" s="79"/>
      <c r="Y459" s="77">
        <v>202383</v>
      </c>
      <c r="Z459" s="78">
        <v>265</v>
      </c>
      <c r="AA459" s="77">
        <v>3344</v>
      </c>
      <c r="AB459" s="78">
        <v>5</v>
      </c>
      <c r="AC459" s="77">
        <v>29246</v>
      </c>
      <c r="AD459" s="78">
        <v>7</v>
      </c>
      <c r="AE459" s="79"/>
      <c r="AF459" s="79"/>
      <c r="AG459" s="77">
        <v>3057275</v>
      </c>
      <c r="AH459" s="79"/>
    </row>
    <row r="460" spans="1:34" s="70" customFormat="1" ht="36.75" customHeight="1" x14ac:dyDescent="0.2">
      <c r="A460" s="75">
        <v>71</v>
      </c>
      <c r="B460" s="76" t="s">
        <v>145</v>
      </c>
      <c r="C460" s="79"/>
      <c r="D460" s="79"/>
      <c r="E460" s="79"/>
      <c r="F460" s="79"/>
      <c r="G460" s="79"/>
      <c r="H460" s="79"/>
      <c r="I460" s="79"/>
      <c r="J460" s="79"/>
      <c r="K460" s="77">
        <v>1969790</v>
      </c>
      <c r="L460" s="78">
        <v>93</v>
      </c>
      <c r="M460" s="79"/>
      <c r="N460" s="79"/>
      <c r="O460" s="77">
        <v>5110</v>
      </c>
      <c r="P460" s="78">
        <v>1</v>
      </c>
      <c r="Q460" s="79"/>
      <c r="R460" s="79"/>
      <c r="S460" s="77">
        <v>1323839</v>
      </c>
      <c r="T460" s="78">
        <v>118</v>
      </c>
      <c r="U460" s="79"/>
      <c r="V460" s="79"/>
      <c r="W460" s="79"/>
      <c r="X460" s="79"/>
      <c r="Y460" s="77">
        <v>543241</v>
      </c>
      <c r="Z460" s="78">
        <v>690</v>
      </c>
      <c r="AA460" s="77">
        <v>104961</v>
      </c>
      <c r="AB460" s="78">
        <v>143</v>
      </c>
      <c r="AC460" s="79"/>
      <c r="AD460" s="79"/>
      <c r="AE460" s="79"/>
      <c r="AF460" s="79"/>
      <c r="AG460" s="77">
        <v>3946941</v>
      </c>
      <c r="AH460" s="79"/>
    </row>
    <row r="461" spans="1:34" s="70" customFormat="1" ht="36.75" customHeight="1" x14ac:dyDescent="0.2">
      <c r="A461" s="75">
        <v>72</v>
      </c>
      <c r="B461" s="76" t="s">
        <v>146</v>
      </c>
      <c r="C461" s="79"/>
      <c r="D461" s="79"/>
      <c r="E461" s="79"/>
      <c r="F461" s="79"/>
      <c r="G461" s="79"/>
      <c r="H461" s="79"/>
      <c r="I461" s="79"/>
      <c r="J461" s="79"/>
      <c r="K461" s="79"/>
      <c r="L461" s="79"/>
      <c r="M461" s="79"/>
      <c r="N461" s="79"/>
      <c r="O461" s="79"/>
      <c r="P461" s="79"/>
      <c r="Q461" s="79"/>
      <c r="R461" s="79"/>
      <c r="S461" s="77">
        <v>22292</v>
      </c>
      <c r="T461" s="78">
        <v>2</v>
      </c>
      <c r="U461" s="79"/>
      <c r="V461" s="79"/>
      <c r="W461" s="79"/>
      <c r="X461" s="79"/>
      <c r="Y461" s="77">
        <v>10045</v>
      </c>
      <c r="Z461" s="78">
        <v>13</v>
      </c>
      <c r="AA461" s="78">
        <v>877</v>
      </c>
      <c r="AB461" s="78">
        <v>1</v>
      </c>
      <c r="AC461" s="79"/>
      <c r="AD461" s="79"/>
      <c r="AE461" s="79"/>
      <c r="AF461" s="79"/>
      <c r="AG461" s="77">
        <v>33214</v>
      </c>
      <c r="AH461" s="79"/>
    </row>
    <row r="462" spans="1:34" s="70" customFormat="1" ht="36.75" customHeight="1" x14ac:dyDescent="0.2">
      <c r="A462" s="75">
        <v>73</v>
      </c>
      <c r="B462" s="76" t="s">
        <v>164</v>
      </c>
      <c r="C462" s="79"/>
      <c r="D462" s="79"/>
      <c r="E462" s="79"/>
      <c r="F462" s="79"/>
      <c r="G462" s="79"/>
      <c r="H462" s="79"/>
      <c r="I462" s="79"/>
      <c r="J462" s="79"/>
      <c r="K462" s="79"/>
      <c r="L462" s="79"/>
      <c r="M462" s="79"/>
      <c r="N462" s="79"/>
      <c r="O462" s="79"/>
      <c r="P462" s="79"/>
      <c r="Q462" s="79"/>
      <c r="R462" s="79"/>
      <c r="S462" s="77">
        <v>205225</v>
      </c>
      <c r="T462" s="78">
        <v>19</v>
      </c>
      <c r="U462" s="79"/>
      <c r="V462" s="79"/>
      <c r="W462" s="79"/>
      <c r="X462" s="79"/>
      <c r="Y462" s="77">
        <v>132580</v>
      </c>
      <c r="Z462" s="78">
        <v>172</v>
      </c>
      <c r="AA462" s="77">
        <v>15222</v>
      </c>
      <c r="AB462" s="78">
        <v>21</v>
      </c>
      <c r="AC462" s="79"/>
      <c r="AD462" s="79"/>
      <c r="AE462" s="79"/>
      <c r="AF462" s="79"/>
      <c r="AG462" s="77">
        <v>353027</v>
      </c>
      <c r="AH462" s="79"/>
    </row>
    <row r="463" spans="1:34" s="70" customFormat="1" ht="12.75" customHeight="1" x14ac:dyDescent="0.2">
      <c r="A463" s="75">
        <v>74</v>
      </c>
      <c r="B463" s="76" t="s">
        <v>147</v>
      </c>
      <c r="C463" s="79"/>
      <c r="D463" s="79"/>
      <c r="E463" s="79"/>
      <c r="F463" s="79"/>
      <c r="G463" s="79"/>
      <c r="H463" s="79"/>
      <c r="I463" s="79"/>
      <c r="J463" s="79"/>
      <c r="K463" s="79"/>
      <c r="L463" s="79"/>
      <c r="M463" s="77">
        <v>96763</v>
      </c>
      <c r="N463" s="78">
        <v>8</v>
      </c>
      <c r="O463" s="79"/>
      <c r="P463" s="79"/>
      <c r="Q463" s="79"/>
      <c r="R463" s="79"/>
      <c r="S463" s="79"/>
      <c r="T463" s="79"/>
      <c r="U463" s="79"/>
      <c r="V463" s="79"/>
      <c r="W463" s="79"/>
      <c r="X463" s="79"/>
      <c r="Y463" s="79"/>
      <c r="Z463" s="79"/>
      <c r="AA463" s="79"/>
      <c r="AB463" s="79"/>
      <c r="AC463" s="79"/>
      <c r="AD463" s="79"/>
      <c r="AE463" s="79"/>
      <c r="AF463" s="79"/>
      <c r="AG463" s="77">
        <v>96763</v>
      </c>
      <c r="AH463" s="79"/>
    </row>
    <row r="464" spans="1:34" s="70" customFormat="1" ht="36.75" customHeight="1" x14ac:dyDescent="0.2">
      <c r="A464" s="75">
        <v>75</v>
      </c>
      <c r="B464" s="76" t="s">
        <v>148</v>
      </c>
      <c r="C464" s="79"/>
      <c r="D464" s="79"/>
      <c r="E464" s="79"/>
      <c r="F464" s="79"/>
      <c r="G464" s="79"/>
      <c r="H464" s="79"/>
      <c r="I464" s="79"/>
      <c r="J464" s="79"/>
      <c r="K464" s="77">
        <v>42211</v>
      </c>
      <c r="L464" s="78">
        <v>2</v>
      </c>
      <c r="M464" s="79"/>
      <c r="N464" s="79"/>
      <c r="O464" s="79"/>
      <c r="P464" s="79"/>
      <c r="Q464" s="79"/>
      <c r="R464" s="79"/>
      <c r="S464" s="77">
        <v>19913</v>
      </c>
      <c r="T464" s="78">
        <v>2</v>
      </c>
      <c r="U464" s="79"/>
      <c r="V464" s="79"/>
      <c r="W464" s="79"/>
      <c r="X464" s="79"/>
      <c r="Y464" s="77">
        <v>2735</v>
      </c>
      <c r="Z464" s="78">
        <v>4</v>
      </c>
      <c r="AA464" s="78">
        <v>857</v>
      </c>
      <c r="AB464" s="78">
        <v>1</v>
      </c>
      <c r="AC464" s="79"/>
      <c r="AD464" s="79"/>
      <c r="AE464" s="79"/>
      <c r="AF464" s="79"/>
      <c r="AG464" s="77">
        <v>65716</v>
      </c>
      <c r="AH464" s="79"/>
    </row>
    <row r="465" spans="1:34" s="70" customFormat="1" ht="36.75" customHeight="1" x14ac:dyDescent="0.2">
      <c r="A465" s="75">
        <v>76</v>
      </c>
      <c r="B465" s="76" t="s">
        <v>149</v>
      </c>
      <c r="C465" s="79"/>
      <c r="D465" s="79"/>
      <c r="E465" s="79"/>
      <c r="F465" s="79"/>
      <c r="G465" s="79"/>
      <c r="H465" s="79"/>
      <c r="I465" s="79"/>
      <c r="J465" s="79"/>
      <c r="K465" s="77">
        <v>261113</v>
      </c>
      <c r="L465" s="78">
        <v>15</v>
      </c>
      <c r="M465" s="79"/>
      <c r="N465" s="79"/>
      <c r="O465" s="79"/>
      <c r="P465" s="79"/>
      <c r="Q465" s="79"/>
      <c r="R465" s="79"/>
      <c r="S465" s="77">
        <v>153214</v>
      </c>
      <c r="T465" s="78">
        <v>14</v>
      </c>
      <c r="U465" s="79"/>
      <c r="V465" s="79"/>
      <c r="W465" s="79"/>
      <c r="X465" s="79"/>
      <c r="Y465" s="77">
        <v>115466</v>
      </c>
      <c r="Z465" s="78">
        <v>156</v>
      </c>
      <c r="AA465" s="77">
        <v>24260</v>
      </c>
      <c r="AB465" s="78">
        <v>33</v>
      </c>
      <c r="AC465" s="79"/>
      <c r="AD465" s="79"/>
      <c r="AE465" s="79"/>
      <c r="AF465" s="79"/>
      <c r="AG465" s="77">
        <v>554053</v>
      </c>
      <c r="AH465" s="79"/>
    </row>
    <row r="466" spans="1:34" s="70" customFormat="1" ht="36.75" customHeight="1" x14ac:dyDescent="0.2">
      <c r="A466" s="75">
        <v>77</v>
      </c>
      <c r="B466" s="76" t="s">
        <v>150</v>
      </c>
      <c r="C466" s="79"/>
      <c r="D466" s="79"/>
      <c r="E466" s="79"/>
      <c r="F466" s="79"/>
      <c r="G466" s="79"/>
      <c r="H466" s="79"/>
      <c r="I466" s="79"/>
      <c r="J466" s="79"/>
      <c r="K466" s="77">
        <v>37676</v>
      </c>
      <c r="L466" s="78">
        <v>2</v>
      </c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7">
        <v>33495</v>
      </c>
      <c r="Z466" s="78">
        <v>43</v>
      </c>
      <c r="AA466" s="77">
        <v>4781</v>
      </c>
      <c r="AB466" s="78">
        <v>7</v>
      </c>
      <c r="AC466" s="77">
        <v>4803</v>
      </c>
      <c r="AD466" s="78">
        <v>2</v>
      </c>
      <c r="AE466" s="79"/>
      <c r="AF466" s="79"/>
      <c r="AG466" s="77">
        <v>80755</v>
      </c>
      <c r="AH466" s="79"/>
    </row>
    <row r="467" spans="1:34" s="70" customFormat="1" ht="24.75" customHeight="1" x14ac:dyDescent="0.2">
      <c r="A467" s="75">
        <v>78</v>
      </c>
      <c r="B467" s="76" t="s">
        <v>151</v>
      </c>
      <c r="C467" s="79"/>
      <c r="D467" s="79"/>
      <c r="E467" s="79"/>
      <c r="F467" s="79"/>
      <c r="G467" s="79"/>
      <c r="H467" s="79"/>
      <c r="I467" s="79"/>
      <c r="J467" s="79"/>
      <c r="K467" s="79"/>
      <c r="L467" s="79"/>
      <c r="M467" s="79"/>
      <c r="N467" s="79"/>
      <c r="O467" s="79"/>
      <c r="P467" s="79"/>
      <c r="Q467" s="79"/>
      <c r="R467" s="79"/>
      <c r="S467" s="79"/>
      <c r="T467" s="79"/>
      <c r="U467" s="77">
        <v>6119029</v>
      </c>
      <c r="V467" s="78">
        <v>45</v>
      </c>
      <c r="W467" s="79"/>
      <c r="X467" s="79"/>
      <c r="Y467" s="79"/>
      <c r="Z467" s="79"/>
      <c r="AA467" s="79"/>
      <c r="AB467" s="79"/>
      <c r="AC467" s="79"/>
      <c r="AD467" s="79"/>
      <c r="AE467" s="79"/>
      <c r="AF467" s="79"/>
      <c r="AG467" s="77">
        <v>6119029</v>
      </c>
      <c r="AH467" s="79"/>
    </row>
    <row r="468" spans="1:34" s="70" customFormat="1" ht="24.75" customHeight="1" x14ac:dyDescent="0.2">
      <c r="A468" s="75">
        <v>79</v>
      </c>
      <c r="B468" s="76" t="s">
        <v>152</v>
      </c>
      <c r="C468" s="79"/>
      <c r="D468" s="79"/>
      <c r="E468" s="79"/>
      <c r="F468" s="79"/>
      <c r="G468" s="79"/>
      <c r="H468" s="79"/>
      <c r="I468" s="79"/>
      <c r="J468" s="79"/>
      <c r="K468" s="79"/>
      <c r="L468" s="79"/>
      <c r="M468" s="79"/>
      <c r="N468" s="79"/>
      <c r="O468" s="79"/>
      <c r="P468" s="79"/>
      <c r="Q468" s="77">
        <v>501819</v>
      </c>
      <c r="R468" s="78">
        <v>6</v>
      </c>
      <c r="S468" s="79"/>
      <c r="T468" s="79"/>
      <c r="U468" s="79"/>
      <c r="V468" s="79"/>
      <c r="W468" s="79"/>
      <c r="X468" s="79"/>
      <c r="Y468" s="79"/>
      <c r="Z468" s="79"/>
      <c r="AA468" s="79"/>
      <c r="AB468" s="79"/>
      <c r="AC468" s="79"/>
      <c r="AD468" s="79"/>
      <c r="AE468" s="79"/>
      <c r="AF468" s="79"/>
      <c r="AG468" s="77">
        <v>501819</v>
      </c>
      <c r="AH468" s="79"/>
    </row>
    <row r="469" spans="1:34" s="70" customFormat="1" ht="24.75" customHeight="1" x14ac:dyDescent="0.2">
      <c r="A469" s="75">
        <v>80</v>
      </c>
      <c r="B469" s="76" t="s">
        <v>153</v>
      </c>
      <c r="C469" s="79"/>
      <c r="D469" s="79"/>
      <c r="E469" s="79"/>
      <c r="F469" s="79"/>
      <c r="G469" s="79"/>
      <c r="H469" s="79"/>
      <c r="I469" s="79"/>
      <c r="J469" s="79"/>
      <c r="K469" s="79"/>
      <c r="L469" s="79"/>
      <c r="M469" s="79"/>
      <c r="N469" s="79"/>
      <c r="O469" s="79"/>
      <c r="P469" s="79"/>
      <c r="Q469" s="79"/>
      <c r="R469" s="79"/>
      <c r="S469" s="79"/>
      <c r="T469" s="79"/>
      <c r="U469" s="77">
        <v>22624309</v>
      </c>
      <c r="V469" s="78">
        <v>254</v>
      </c>
      <c r="W469" s="79"/>
      <c r="X469" s="79"/>
      <c r="Y469" s="79"/>
      <c r="Z469" s="79"/>
      <c r="AA469" s="79"/>
      <c r="AB469" s="79"/>
      <c r="AC469" s="79"/>
      <c r="AD469" s="79"/>
      <c r="AE469" s="79"/>
      <c r="AF469" s="79"/>
      <c r="AG469" s="77">
        <v>22624309</v>
      </c>
      <c r="AH469" s="79"/>
    </row>
    <row r="470" spans="1:34" s="70" customFormat="1" ht="24.75" customHeight="1" x14ac:dyDescent="0.2">
      <c r="A470" s="75">
        <v>81</v>
      </c>
      <c r="B470" s="76" t="s">
        <v>154</v>
      </c>
      <c r="C470" s="79"/>
      <c r="D470" s="79"/>
      <c r="E470" s="79"/>
      <c r="F470" s="79"/>
      <c r="G470" s="79"/>
      <c r="H470" s="79"/>
      <c r="I470" s="79"/>
      <c r="J470" s="79"/>
      <c r="K470" s="79"/>
      <c r="L470" s="79"/>
      <c r="M470" s="79"/>
      <c r="N470" s="79"/>
      <c r="O470" s="79"/>
      <c r="P470" s="79"/>
      <c r="Q470" s="77">
        <v>86808</v>
      </c>
      <c r="R470" s="78">
        <v>1</v>
      </c>
      <c r="S470" s="79"/>
      <c r="T470" s="79"/>
      <c r="U470" s="79"/>
      <c r="V470" s="79"/>
      <c r="W470" s="79"/>
      <c r="X470" s="79"/>
      <c r="Y470" s="79"/>
      <c r="Z470" s="79"/>
      <c r="AA470" s="79"/>
      <c r="AB470" s="79"/>
      <c r="AC470" s="79"/>
      <c r="AD470" s="79"/>
      <c r="AE470" s="79"/>
      <c r="AF470" s="79"/>
      <c r="AG470" s="77">
        <v>86808</v>
      </c>
      <c r="AH470" s="79"/>
    </row>
    <row r="471" spans="1:34" s="70" customFormat="1" ht="12.75" customHeight="1" x14ac:dyDescent="0.2">
      <c r="A471" s="75">
        <v>82</v>
      </c>
      <c r="B471" s="76" t="s">
        <v>155</v>
      </c>
      <c r="C471" s="79"/>
      <c r="D471" s="79"/>
      <c r="E471" s="79"/>
      <c r="F471" s="79"/>
      <c r="G471" s="79"/>
      <c r="H471" s="79"/>
      <c r="I471" s="79"/>
      <c r="J471" s="79"/>
      <c r="K471" s="79"/>
      <c r="L471" s="79"/>
      <c r="M471" s="79"/>
      <c r="N471" s="79"/>
      <c r="O471" s="79"/>
      <c r="P471" s="79"/>
      <c r="Q471" s="77">
        <v>171148</v>
      </c>
      <c r="R471" s="78">
        <v>2</v>
      </c>
      <c r="S471" s="79"/>
      <c r="T471" s="79"/>
      <c r="U471" s="77">
        <v>10786</v>
      </c>
      <c r="V471" s="78">
        <v>3</v>
      </c>
      <c r="W471" s="79"/>
      <c r="X471" s="79"/>
      <c r="Y471" s="79"/>
      <c r="Z471" s="79"/>
      <c r="AA471" s="79"/>
      <c r="AB471" s="79"/>
      <c r="AC471" s="79"/>
      <c r="AD471" s="79"/>
      <c r="AE471" s="79"/>
      <c r="AF471" s="79"/>
      <c r="AG471" s="77">
        <v>181934</v>
      </c>
      <c r="AH471" s="79"/>
    </row>
    <row r="472" spans="1:34" s="70" customFormat="1" ht="24.75" customHeight="1" x14ac:dyDescent="0.2">
      <c r="A472" s="75">
        <v>83</v>
      </c>
      <c r="B472" s="76" t="s">
        <v>156</v>
      </c>
      <c r="C472" s="77">
        <v>216665</v>
      </c>
      <c r="D472" s="78">
        <v>12</v>
      </c>
      <c r="E472" s="79"/>
      <c r="F472" s="79"/>
      <c r="G472" s="79"/>
      <c r="H472" s="79"/>
      <c r="I472" s="79"/>
      <c r="J472" s="79"/>
      <c r="K472" s="79"/>
      <c r="L472" s="79"/>
      <c r="M472" s="77">
        <v>181238</v>
      </c>
      <c r="N472" s="78">
        <v>11</v>
      </c>
      <c r="O472" s="79"/>
      <c r="P472" s="79"/>
      <c r="Q472" s="79"/>
      <c r="R472" s="79"/>
      <c r="S472" s="79"/>
      <c r="T472" s="79"/>
      <c r="U472" s="79"/>
      <c r="V472" s="79"/>
      <c r="W472" s="79"/>
      <c r="X472" s="79"/>
      <c r="Y472" s="79"/>
      <c r="Z472" s="79"/>
      <c r="AA472" s="79"/>
      <c r="AB472" s="79"/>
      <c r="AC472" s="79"/>
      <c r="AD472" s="79"/>
      <c r="AE472" s="79"/>
      <c r="AF472" s="79"/>
      <c r="AG472" s="77">
        <v>397903</v>
      </c>
      <c r="AH472" s="79"/>
    </row>
    <row r="473" spans="1:34" s="70" customFormat="1" ht="12.75" customHeight="1" x14ac:dyDescent="0.2">
      <c r="A473" s="75">
        <v>84</v>
      </c>
      <c r="B473" s="76" t="s">
        <v>157</v>
      </c>
      <c r="C473" s="77">
        <v>1946125</v>
      </c>
      <c r="D473" s="78">
        <v>39</v>
      </c>
      <c r="E473" s="79"/>
      <c r="F473" s="79"/>
      <c r="G473" s="79"/>
      <c r="H473" s="79"/>
      <c r="I473" s="79"/>
      <c r="J473" s="79"/>
      <c r="K473" s="79"/>
      <c r="L473" s="79"/>
      <c r="M473" s="79"/>
      <c r="N473" s="79"/>
      <c r="O473" s="79"/>
      <c r="P473" s="79"/>
      <c r="Q473" s="79"/>
      <c r="R473" s="79"/>
      <c r="S473" s="79"/>
      <c r="T473" s="79"/>
      <c r="U473" s="79"/>
      <c r="V473" s="79"/>
      <c r="W473" s="79"/>
      <c r="X473" s="79"/>
      <c r="Y473" s="79"/>
      <c r="Z473" s="79"/>
      <c r="AA473" s="79"/>
      <c r="AB473" s="79"/>
      <c r="AC473" s="79"/>
      <c r="AD473" s="79"/>
      <c r="AE473" s="79"/>
      <c r="AF473" s="79"/>
      <c r="AG473" s="77">
        <v>1946125</v>
      </c>
      <c r="AH473" s="79"/>
    </row>
    <row r="474" spans="1:34" s="70" customFormat="1" ht="24.75" customHeight="1" x14ac:dyDescent="0.2">
      <c r="A474" s="75">
        <v>85</v>
      </c>
      <c r="B474" s="76" t="s">
        <v>158</v>
      </c>
      <c r="C474" s="79"/>
      <c r="D474" s="79"/>
      <c r="E474" s="79"/>
      <c r="F474" s="79"/>
      <c r="G474" s="79"/>
      <c r="H474" s="79"/>
      <c r="I474" s="79"/>
      <c r="J474" s="79"/>
      <c r="K474" s="79"/>
      <c r="L474" s="79"/>
      <c r="M474" s="79"/>
      <c r="N474" s="79"/>
      <c r="O474" s="79"/>
      <c r="P474" s="79"/>
      <c r="Q474" s="79"/>
      <c r="R474" s="79"/>
      <c r="S474" s="79"/>
      <c r="T474" s="79"/>
      <c r="U474" s="79"/>
      <c r="V474" s="79"/>
      <c r="W474" s="77">
        <v>2260327</v>
      </c>
      <c r="X474" s="78">
        <v>766</v>
      </c>
      <c r="Y474" s="79"/>
      <c r="Z474" s="79"/>
      <c r="AA474" s="79"/>
      <c r="AB474" s="79"/>
      <c r="AC474" s="79"/>
      <c r="AD474" s="79"/>
      <c r="AE474" s="79"/>
      <c r="AF474" s="79"/>
      <c r="AG474" s="77">
        <v>2260327</v>
      </c>
      <c r="AH474" s="79"/>
    </row>
    <row r="475" spans="1:34" s="70" customFormat="1" ht="36.75" customHeight="1" x14ac:dyDescent="0.2">
      <c r="A475" s="75">
        <v>86</v>
      </c>
      <c r="B475" s="76" t="s">
        <v>159</v>
      </c>
      <c r="C475" s="79"/>
      <c r="D475" s="79"/>
      <c r="E475" s="79"/>
      <c r="F475" s="79"/>
      <c r="G475" s="79"/>
      <c r="H475" s="79"/>
      <c r="I475" s="79"/>
      <c r="J475" s="79"/>
      <c r="K475" s="79"/>
      <c r="L475" s="79"/>
      <c r="M475" s="79"/>
      <c r="N475" s="79"/>
      <c r="O475" s="79"/>
      <c r="P475" s="79"/>
      <c r="Q475" s="79"/>
      <c r="R475" s="79"/>
      <c r="S475" s="79"/>
      <c r="T475" s="79"/>
      <c r="U475" s="77">
        <v>383124</v>
      </c>
      <c r="V475" s="78">
        <v>67</v>
      </c>
      <c r="W475" s="79"/>
      <c r="X475" s="79"/>
      <c r="Y475" s="79"/>
      <c r="Z475" s="79"/>
      <c r="AA475" s="79"/>
      <c r="AB475" s="79"/>
      <c r="AC475" s="79"/>
      <c r="AD475" s="79"/>
      <c r="AE475" s="79"/>
      <c r="AF475" s="79"/>
      <c r="AG475" s="77">
        <v>383124</v>
      </c>
      <c r="AH475" s="79"/>
    </row>
    <row r="476" spans="1:34" s="70" customFormat="1" ht="12.75" customHeight="1" x14ac:dyDescent="0.2">
      <c r="A476" s="75">
        <v>87</v>
      </c>
      <c r="B476" s="76" t="s">
        <v>160</v>
      </c>
      <c r="C476" s="79"/>
      <c r="D476" s="79"/>
      <c r="E476" s="79"/>
      <c r="F476" s="79"/>
      <c r="G476" s="79"/>
      <c r="H476" s="79"/>
      <c r="I476" s="79"/>
      <c r="J476" s="79"/>
      <c r="K476" s="79"/>
      <c r="L476" s="79"/>
      <c r="M476" s="79"/>
      <c r="N476" s="79"/>
      <c r="O476" s="79"/>
      <c r="P476" s="79"/>
      <c r="Q476" s="77">
        <v>92469</v>
      </c>
      <c r="R476" s="78">
        <v>1</v>
      </c>
      <c r="S476" s="79"/>
      <c r="T476" s="79"/>
      <c r="U476" s="79"/>
      <c r="V476" s="79"/>
      <c r="W476" s="79"/>
      <c r="X476" s="79"/>
      <c r="Y476" s="79"/>
      <c r="Z476" s="79"/>
      <c r="AA476" s="79"/>
      <c r="AB476" s="79"/>
      <c r="AC476" s="79"/>
      <c r="AD476" s="79"/>
      <c r="AE476" s="79"/>
      <c r="AF476" s="79"/>
      <c r="AG476" s="77">
        <v>92469</v>
      </c>
      <c r="AH476" s="78">
        <v>1</v>
      </c>
    </row>
    <row r="477" spans="1:34" s="70" customFormat="1" ht="12" customHeight="1" x14ac:dyDescent="0.2">
      <c r="A477" s="187" t="s">
        <v>161</v>
      </c>
      <c r="B477" s="187"/>
      <c r="C477" s="77">
        <v>18280962</v>
      </c>
      <c r="D477" s="78">
        <v>489</v>
      </c>
      <c r="E477" s="77">
        <v>43257462</v>
      </c>
      <c r="F477" s="78">
        <v>1400</v>
      </c>
      <c r="G477" s="77">
        <v>171556469</v>
      </c>
      <c r="H477" s="77">
        <v>4704</v>
      </c>
      <c r="I477" s="77">
        <v>102673651</v>
      </c>
      <c r="J477" s="79">
        <v>1224</v>
      </c>
      <c r="K477" s="77">
        <v>316258604</v>
      </c>
      <c r="L477" s="77">
        <v>13206</v>
      </c>
      <c r="M477" s="77">
        <v>1858193</v>
      </c>
      <c r="N477" s="78">
        <v>107</v>
      </c>
      <c r="O477" s="77">
        <v>50151476</v>
      </c>
      <c r="P477" s="78">
        <v>623</v>
      </c>
      <c r="Q477" s="77">
        <v>19920480</v>
      </c>
      <c r="R477" s="78">
        <v>464</v>
      </c>
      <c r="S477" s="77">
        <v>68092853</v>
      </c>
      <c r="T477" s="77">
        <v>6009</v>
      </c>
      <c r="U477" s="77">
        <v>53013184</v>
      </c>
      <c r="V477" s="77">
        <v>10051</v>
      </c>
      <c r="W477" s="77">
        <v>3921075</v>
      </c>
      <c r="X477" s="77">
        <v>3131</v>
      </c>
      <c r="Y477" s="77">
        <v>27526317</v>
      </c>
      <c r="Z477" s="77">
        <v>35240</v>
      </c>
      <c r="AA477" s="77">
        <v>4244922</v>
      </c>
      <c r="AB477" s="77">
        <v>5769</v>
      </c>
      <c r="AC477" s="77">
        <v>43517817</v>
      </c>
      <c r="AD477" s="77">
        <v>27628</v>
      </c>
      <c r="AE477" s="77">
        <v>90441775</v>
      </c>
      <c r="AF477" s="78">
        <v>70</v>
      </c>
      <c r="AG477" s="77">
        <v>1014715240</v>
      </c>
      <c r="AH477" s="77">
        <v>107493</v>
      </c>
    </row>
  </sheetData>
  <mergeCells count="145">
    <mergeCell ref="AC287:AH287"/>
    <mergeCell ref="AC382:AH382"/>
    <mergeCell ref="Y388:Z388"/>
    <mergeCell ref="AA388:AB388"/>
    <mergeCell ref="AC388:AD388"/>
    <mergeCell ref="A477:B477"/>
    <mergeCell ref="AC1:AH1"/>
    <mergeCell ref="AC96:AH96"/>
    <mergeCell ref="AC191:AH191"/>
    <mergeCell ref="M388:N388"/>
    <mergeCell ref="O388:P388"/>
    <mergeCell ref="Q388:R388"/>
    <mergeCell ref="S388:T388"/>
    <mergeCell ref="U388:V388"/>
    <mergeCell ref="W388:X388"/>
    <mergeCell ref="U387:V387"/>
    <mergeCell ref="W387:X387"/>
    <mergeCell ref="Y387:Z387"/>
    <mergeCell ref="AA387:AB387"/>
    <mergeCell ref="AC387:AD387"/>
    <mergeCell ref="C388:D388"/>
    <mergeCell ref="E388:F388"/>
    <mergeCell ref="G388:H388"/>
    <mergeCell ref="I388:J388"/>
    <mergeCell ref="K388:L388"/>
    <mergeCell ref="AC293:AD293"/>
    <mergeCell ref="A381:B381"/>
    <mergeCell ref="A383:AG383"/>
    <mergeCell ref="A384:AE384"/>
    <mergeCell ref="A386:B389"/>
    <mergeCell ref="C386:L387"/>
    <mergeCell ref="M386:T387"/>
    <mergeCell ref="U386:AD386"/>
    <mergeCell ref="AE386:AF388"/>
    <mergeCell ref="AG386:AH388"/>
    <mergeCell ref="Q293:R293"/>
    <mergeCell ref="S293:T293"/>
    <mergeCell ref="U293:V293"/>
    <mergeCell ref="W293:X293"/>
    <mergeCell ref="Y293:Z293"/>
    <mergeCell ref="AA293:AB293"/>
    <mergeCell ref="A288:AG288"/>
    <mergeCell ref="A289:AE289"/>
    <mergeCell ref="A291:B294"/>
    <mergeCell ref="C291:L292"/>
    <mergeCell ref="M291:T292"/>
    <mergeCell ref="U291:AD291"/>
    <mergeCell ref="AE291:AF293"/>
    <mergeCell ref="AG291:AH293"/>
    <mergeCell ref="U292:V292"/>
    <mergeCell ref="W292:X292"/>
    <mergeCell ref="Y292:Z292"/>
    <mergeCell ref="AA292:AB292"/>
    <mergeCell ref="AC292:AD292"/>
    <mergeCell ref="C293:D293"/>
    <mergeCell ref="E293:F293"/>
    <mergeCell ref="G293:H293"/>
    <mergeCell ref="I293:J293"/>
    <mergeCell ref="K293:L293"/>
    <mergeCell ref="M293:N293"/>
    <mergeCell ref="O293:P293"/>
    <mergeCell ref="A286:B286"/>
    <mergeCell ref="AC196:AD196"/>
    <mergeCell ref="C197:D197"/>
    <mergeCell ref="E197:F197"/>
    <mergeCell ref="G197:H197"/>
    <mergeCell ref="I197:J197"/>
    <mergeCell ref="K197:L197"/>
    <mergeCell ref="M197:N197"/>
    <mergeCell ref="O197:P197"/>
    <mergeCell ref="Q197:R197"/>
    <mergeCell ref="S197:T197"/>
    <mergeCell ref="A195:B198"/>
    <mergeCell ref="C195:L196"/>
    <mergeCell ref="M195:T196"/>
    <mergeCell ref="U195:AD195"/>
    <mergeCell ref="AE195:AF197"/>
    <mergeCell ref="AG195:AH197"/>
    <mergeCell ref="U196:V196"/>
    <mergeCell ref="W196:X196"/>
    <mergeCell ref="Y196:Z196"/>
    <mergeCell ref="AA196:AB196"/>
    <mergeCell ref="Y102:Z102"/>
    <mergeCell ref="AA102:AB102"/>
    <mergeCell ref="AC102:AD102"/>
    <mergeCell ref="U197:V197"/>
    <mergeCell ref="W197:X197"/>
    <mergeCell ref="Y197:Z197"/>
    <mergeCell ref="AA197:AB197"/>
    <mergeCell ref="AC197:AD197"/>
    <mergeCell ref="A190:B190"/>
    <mergeCell ref="A192:AG192"/>
    <mergeCell ref="A193:AE193"/>
    <mergeCell ref="M102:N102"/>
    <mergeCell ref="O102:P102"/>
    <mergeCell ref="Q102:R102"/>
    <mergeCell ref="S102:T102"/>
    <mergeCell ref="U102:V102"/>
    <mergeCell ref="W102:X102"/>
    <mergeCell ref="W7:X7"/>
    <mergeCell ref="Y7:Z7"/>
    <mergeCell ref="AA7:AB7"/>
    <mergeCell ref="U101:V101"/>
    <mergeCell ref="W101:X101"/>
    <mergeCell ref="Y101:Z101"/>
    <mergeCell ref="AA101:AB101"/>
    <mergeCell ref="AC101:AD101"/>
    <mergeCell ref="C102:D102"/>
    <mergeCell ref="E102:F102"/>
    <mergeCell ref="G102:H102"/>
    <mergeCell ref="I102:J102"/>
    <mergeCell ref="K102:L102"/>
    <mergeCell ref="A95:B95"/>
    <mergeCell ref="A97:AG97"/>
    <mergeCell ref="A98:AE98"/>
    <mergeCell ref="A100:B103"/>
    <mergeCell ref="C100:L101"/>
    <mergeCell ref="M100:T101"/>
    <mergeCell ref="U100:AD100"/>
    <mergeCell ref="AE100:AF102"/>
    <mergeCell ref="AG100:AH102"/>
    <mergeCell ref="A2:AG2"/>
    <mergeCell ref="A3:AE3"/>
    <mergeCell ref="A5:B8"/>
    <mergeCell ref="C5:L6"/>
    <mergeCell ref="M5:T6"/>
    <mergeCell ref="U5:AD5"/>
    <mergeCell ref="AE5:AF7"/>
    <mergeCell ref="AG5:AH7"/>
    <mergeCell ref="U6:V6"/>
    <mergeCell ref="W6:X6"/>
    <mergeCell ref="Y6:Z6"/>
    <mergeCell ref="AA6:AB6"/>
    <mergeCell ref="AC6:AD6"/>
    <mergeCell ref="C7:D7"/>
    <mergeCell ref="E7:F7"/>
    <mergeCell ref="G7:H7"/>
    <mergeCell ref="I7:J7"/>
    <mergeCell ref="K7:L7"/>
    <mergeCell ref="M7:N7"/>
    <mergeCell ref="O7:P7"/>
    <mergeCell ref="AC7:AD7"/>
    <mergeCell ref="Q7:R7"/>
    <mergeCell ref="S7:T7"/>
    <mergeCell ref="U7:V7"/>
  </mergeCells>
  <pageMargins left="0.7" right="0.7" top="0.75" bottom="0.75" header="0.3" footer="0.3"/>
  <pageSetup paperSize="9" scale="42" orientation="landscape" verticalDpi="0" r:id="rId1"/>
  <rowBreaks count="4" manualBreakCount="4">
    <brk id="95" max="16383" man="1"/>
    <brk id="190" max="16383" man="1"/>
    <brk id="286" max="16383" man="1"/>
    <brk id="38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7"/>
  <sheetViews>
    <sheetView tabSelected="1" view="pageBreakPreview" topLeftCell="A288" zoomScale="106" zoomScaleNormal="100" zoomScaleSheetLayoutView="106" workbookViewId="0">
      <selection activeCell="F380" sqref="F295:F380"/>
    </sheetView>
  </sheetViews>
  <sheetFormatPr defaultRowHeight="15" x14ac:dyDescent="0.25"/>
  <cols>
    <col min="1" max="1" width="6.42578125" style="70" customWidth="1"/>
    <col min="2" max="2" width="52.5703125" style="70" customWidth="1"/>
    <col min="3" max="3" width="10.85546875" style="70" bestFit="1" customWidth="1"/>
    <col min="4" max="4" width="5.42578125" style="70" bestFit="1" customWidth="1"/>
    <col min="5" max="5" width="10.85546875" style="70" bestFit="1" customWidth="1"/>
    <col min="6" max="6" width="5.42578125" style="70" bestFit="1" customWidth="1"/>
    <col min="7" max="7" width="10.85546875" style="70" bestFit="1" customWidth="1"/>
    <col min="8" max="8" width="6.42578125" style="70" bestFit="1" customWidth="1"/>
    <col min="9" max="9" width="10.85546875" style="70" bestFit="1" customWidth="1"/>
    <col min="10" max="10" width="5.42578125" style="70" bestFit="1" customWidth="1"/>
    <col min="11" max="11" width="12.28515625" style="70" bestFit="1" customWidth="1"/>
    <col min="12" max="12" width="6.42578125" style="70" bestFit="1" customWidth="1"/>
    <col min="13" max="13" width="9.85546875" style="70" bestFit="1" customWidth="1"/>
    <col min="14" max="14" width="5.42578125" style="70" bestFit="1" customWidth="1"/>
    <col min="15" max="15" width="10.85546875" style="70" bestFit="1" customWidth="1"/>
    <col min="16" max="16" width="5.42578125" style="70" bestFit="1" customWidth="1"/>
    <col min="17" max="17" width="10.85546875" style="70" bestFit="1" customWidth="1"/>
    <col min="18" max="18" width="5.42578125" style="70" bestFit="1" customWidth="1"/>
    <col min="19" max="19" width="10.85546875" style="70" bestFit="1" customWidth="1"/>
    <col min="20" max="20" width="6.42578125" style="70" bestFit="1" customWidth="1"/>
    <col min="21" max="21" width="10.85546875" style="70" bestFit="1" customWidth="1"/>
    <col min="22" max="22" width="6.42578125" style="70" bestFit="1" customWidth="1"/>
    <col min="23" max="23" width="9.85546875" style="70" bestFit="1" customWidth="1"/>
    <col min="24" max="24" width="6.42578125" style="70" bestFit="1" customWidth="1"/>
    <col min="25" max="25" width="10.85546875" style="70" bestFit="1" customWidth="1"/>
    <col min="26" max="26" width="7.42578125" style="70" bestFit="1" customWidth="1"/>
    <col min="27" max="27" width="9.85546875" style="70" bestFit="1" customWidth="1"/>
    <col min="28" max="28" width="6.42578125" style="70" bestFit="1" customWidth="1"/>
    <col min="29" max="29" width="38.28515625" style="70" bestFit="1" customWidth="1"/>
    <col min="30" max="30" width="7.42578125" style="70" bestFit="1" customWidth="1"/>
    <col min="31" max="31" width="10.85546875" style="70" bestFit="1" customWidth="1"/>
    <col min="32" max="32" width="4" style="70" bestFit="1" customWidth="1"/>
    <col min="33" max="33" width="12.28515625" style="70" bestFit="1" customWidth="1"/>
    <col min="34" max="34" width="7.42578125" style="70" bestFit="1" customWidth="1"/>
    <col min="35" max="256" width="9.140625" customWidth="1"/>
    <col min="257" max="257" width="6.42578125" customWidth="1"/>
    <col min="258" max="258" width="52.5703125" customWidth="1"/>
    <col min="259" max="259" width="11.85546875" customWidth="1"/>
    <col min="260" max="262" width="9" customWidth="1"/>
    <col min="263" max="263" width="11.28515625" customWidth="1"/>
    <col min="264" max="266" width="9" customWidth="1"/>
    <col min="267" max="267" width="11.28515625" customWidth="1"/>
    <col min="268" max="268" width="9" customWidth="1"/>
    <col min="269" max="269" width="11.5703125" customWidth="1"/>
    <col min="270" max="272" width="9" customWidth="1"/>
    <col min="273" max="273" width="11" customWidth="1"/>
    <col min="274" max="274" width="9" customWidth="1"/>
    <col min="275" max="275" width="11" customWidth="1"/>
    <col min="276" max="276" width="9" customWidth="1"/>
    <col min="277" max="277" width="12.42578125" customWidth="1"/>
    <col min="278" max="278" width="9" customWidth="1"/>
    <col min="279" max="279" width="9.5703125" customWidth="1"/>
    <col min="280" max="280" width="9" customWidth="1"/>
    <col min="281" max="281" width="10.7109375" customWidth="1"/>
    <col min="282" max="282" width="9" customWidth="1"/>
    <col min="283" max="283" width="9.5703125" customWidth="1"/>
    <col min="284" max="284" width="9" customWidth="1"/>
    <col min="285" max="285" width="12" customWidth="1"/>
    <col min="286" max="286" width="9" customWidth="1"/>
    <col min="287" max="287" width="12.5703125" customWidth="1"/>
    <col min="288" max="288" width="9" customWidth="1"/>
    <col min="289" max="289" width="14.5703125" customWidth="1"/>
    <col min="290" max="290" width="9" customWidth="1"/>
    <col min="291" max="512" width="9.140625" customWidth="1"/>
    <col min="513" max="513" width="6.42578125" customWidth="1"/>
    <col min="514" max="514" width="52.5703125" customWidth="1"/>
    <col min="515" max="515" width="11.85546875" customWidth="1"/>
    <col min="516" max="518" width="9" customWidth="1"/>
    <col min="519" max="519" width="11.28515625" customWidth="1"/>
    <col min="520" max="522" width="9" customWidth="1"/>
    <col min="523" max="523" width="11.28515625" customWidth="1"/>
    <col min="524" max="524" width="9" customWidth="1"/>
    <col min="525" max="525" width="11.5703125" customWidth="1"/>
    <col min="526" max="528" width="9" customWidth="1"/>
    <col min="529" max="529" width="11" customWidth="1"/>
    <col min="530" max="530" width="9" customWidth="1"/>
    <col min="531" max="531" width="11" customWidth="1"/>
    <col min="532" max="532" width="9" customWidth="1"/>
    <col min="533" max="533" width="12.42578125" customWidth="1"/>
    <col min="534" max="534" width="9" customWidth="1"/>
    <col min="535" max="535" width="9.5703125" customWidth="1"/>
    <col min="536" max="536" width="9" customWidth="1"/>
    <col min="537" max="537" width="10.7109375" customWidth="1"/>
    <col min="538" max="538" width="9" customWidth="1"/>
    <col min="539" max="539" width="9.5703125" customWidth="1"/>
    <col min="540" max="540" width="9" customWidth="1"/>
    <col min="541" max="541" width="12" customWidth="1"/>
    <col min="542" max="542" width="9" customWidth="1"/>
    <col min="543" max="543" width="12.5703125" customWidth="1"/>
    <col min="544" max="544" width="9" customWidth="1"/>
    <col min="545" max="545" width="14.5703125" customWidth="1"/>
    <col min="546" max="546" width="9" customWidth="1"/>
    <col min="547" max="768" width="9.140625" customWidth="1"/>
    <col min="769" max="769" width="6.42578125" customWidth="1"/>
    <col min="770" max="770" width="52.5703125" customWidth="1"/>
    <col min="771" max="771" width="11.85546875" customWidth="1"/>
    <col min="772" max="774" width="9" customWidth="1"/>
    <col min="775" max="775" width="11.28515625" customWidth="1"/>
    <col min="776" max="778" width="9" customWidth="1"/>
    <col min="779" max="779" width="11.28515625" customWidth="1"/>
    <col min="780" max="780" width="9" customWidth="1"/>
    <col min="781" max="781" width="11.5703125" customWidth="1"/>
    <col min="782" max="784" width="9" customWidth="1"/>
    <col min="785" max="785" width="11" customWidth="1"/>
    <col min="786" max="786" width="9" customWidth="1"/>
    <col min="787" max="787" width="11" customWidth="1"/>
    <col min="788" max="788" width="9" customWidth="1"/>
    <col min="789" max="789" width="12.42578125" customWidth="1"/>
    <col min="790" max="790" width="9" customWidth="1"/>
    <col min="791" max="791" width="9.5703125" customWidth="1"/>
    <col min="792" max="792" width="9" customWidth="1"/>
    <col min="793" max="793" width="10.7109375" customWidth="1"/>
    <col min="794" max="794" width="9" customWidth="1"/>
    <col min="795" max="795" width="9.5703125" customWidth="1"/>
    <col min="796" max="796" width="9" customWidth="1"/>
    <col min="797" max="797" width="12" customWidth="1"/>
    <col min="798" max="798" width="9" customWidth="1"/>
    <col min="799" max="799" width="12.5703125" customWidth="1"/>
    <col min="800" max="800" width="9" customWidth="1"/>
    <col min="801" max="801" width="14.5703125" customWidth="1"/>
    <col min="802" max="802" width="9" customWidth="1"/>
    <col min="803" max="1024" width="9.140625" customWidth="1"/>
    <col min="1025" max="1025" width="6.42578125" customWidth="1"/>
    <col min="1026" max="1026" width="52.5703125" customWidth="1"/>
    <col min="1027" max="1027" width="11.85546875" customWidth="1"/>
    <col min="1028" max="1030" width="9" customWidth="1"/>
    <col min="1031" max="1031" width="11.28515625" customWidth="1"/>
    <col min="1032" max="1034" width="9" customWidth="1"/>
    <col min="1035" max="1035" width="11.28515625" customWidth="1"/>
    <col min="1036" max="1036" width="9" customWidth="1"/>
    <col min="1037" max="1037" width="11.5703125" customWidth="1"/>
    <col min="1038" max="1040" width="9" customWidth="1"/>
    <col min="1041" max="1041" width="11" customWidth="1"/>
    <col min="1042" max="1042" width="9" customWidth="1"/>
    <col min="1043" max="1043" width="11" customWidth="1"/>
    <col min="1044" max="1044" width="9" customWidth="1"/>
    <col min="1045" max="1045" width="12.42578125" customWidth="1"/>
    <col min="1046" max="1046" width="9" customWidth="1"/>
    <col min="1047" max="1047" width="9.5703125" customWidth="1"/>
    <col min="1048" max="1048" width="9" customWidth="1"/>
    <col min="1049" max="1049" width="10.7109375" customWidth="1"/>
    <col min="1050" max="1050" width="9" customWidth="1"/>
    <col min="1051" max="1051" width="9.5703125" customWidth="1"/>
    <col min="1052" max="1052" width="9" customWidth="1"/>
    <col min="1053" max="1053" width="12" customWidth="1"/>
    <col min="1054" max="1054" width="9" customWidth="1"/>
    <col min="1055" max="1055" width="12.5703125" customWidth="1"/>
    <col min="1056" max="1056" width="9" customWidth="1"/>
    <col min="1057" max="1057" width="14.5703125" customWidth="1"/>
    <col min="1058" max="1058" width="9" customWidth="1"/>
    <col min="1059" max="1280" width="9.140625" customWidth="1"/>
    <col min="1281" max="1281" width="6.42578125" customWidth="1"/>
    <col min="1282" max="1282" width="52.5703125" customWidth="1"/>
    <col min="1283" max="1283" width="11.85546875" customWidth="1"/>
    <col min="1284" max="1286" width="9" customWidth="1"/>
    <col min="1287" max="1287" width="11.28515625" customWidth="1"/>
    <col min="1288" max="1290" width="9" customWidth="1"/>
    <col min="1291" max="1291" width="11.28515625" customWidth="1"/>
    <col min="1292" max="1292" width="9" customWidth="1"/>
    <col min="1293" max="1293" width="11.5703125" customWidth="1"/>
    <col min="1294" max="1296" width="9" customWidth="1"/>
    <col min="1297" max="1297" width="11" customWidth="1"/>
    <col min="1298" max="1298" width="9" customWidth="1"/>
    <col min="1299" max="1299" width="11" customWidth="1"/>
    <col min="1300" max="1300" width="9" customWidth="1"/>
    <col min="1301" max="1301" width="12.42578125" customWidth="1"/>
    <col min="1302" max="1302" width="9" customWidth="1"/>
    <col min="1303" max="1303" width="9.5703125" customWidth="1"/>
    <col min="1304" max="1304" width="9" customWidth="1"/>
    <col min="1305" max="1305" width="10.7109375" customWidth="1"/>
    <col min="1306" max="1306" width="9" customWidth="1"/>
    <col min="1307" max="1307" width="9.5703125" customWidth="1"/>
    <col min="1308" max="1308" width="9" customWidth="1"/>
    <col min="1309" max="1309" width="12" customWidth="1"/>
    <col min="1310" max="1310" width="9" customWidth="1"/>
    <col min="1311" max="1311" width="12.5703125" customWidth="1"/>
    <col min="1312" max="1312" width="9" customWidth="1"/>
    <col min="1313" max="1313" width="14.5703125" customWidth="1"/>
    <col min="1314" max="1314" width="9" customWidth="1"/>
    <col min="1315" max="1536" width="9.140625" customWidth="1"/>
    <col min="1537" max="1537" width="6.42578125" customWidth="1"/>
    <col min="1538" max="1538" width="52.5703125" customWidth="1"/>
    <col min="1539" max="1539" width="11.85546875" customWidth="1"/>
    <col min="1540" max="1542" width="9" customWidth="1"/>
    <col min="1543" max="1543" width="11.28515625" customWidth="1"/>
    <col min="1544" max="1546" width="9" customWidth="1"/>
    <col min="1547" max="1547" width="11.28515625" customWidth="1"/>
    <col min="1548" max="1548" width="9" customWidth="1"/>
    <col min="1549" max="1549" width="11.5703125" customWidth="1"/>
    <col min="1550" max="1552" width="9" customWidth="1"/>
    <col min="1553" max="1553" width="11" customWidth="1"/>
    <col min="1554" max="1554" width="9" customWidth="1"/>
    <col min="1555" max="1555" width="11" customWidth="1"/>
    <col min="1556" max="1556" width="9" customWidth="1"/>
    <col min="1557" max="1557" width="12.42578125" customWidth="1"/>
    <col min="1558" max="1558" width="9" customWidth="1"/>
    <col min="1559" max="1559" width="9.5703125" customWidth="1"/>
    <col min="1560" max="1560" width="9" customWidth="1"/>
    <col min="1561" max="1561" width="10.7109375" customWidth="1"/>
    <col min="1562" max="1562" width="9" customWidth="1"/>
    <col min="1563" max="1563" width="9.5703125" customWidth="1"/>
    <col min="1564" max="1564" width="9" customWidth="1"/>
    <col min="1565" max="1565" width="12" customWidth="1"/>
    <col min="1566" max="1566" width="9" customWidth="1"/>
    <col min="1567" max="1567" width="12.5703125" customWidth="1"/>
    <col min="1568" max="1568" width="9" customWidth="1"/>
    <col min="1569" max="1569" width="14.5703125" customWidth="1"/>
    <col min="1570" max="1570" width="9" customWidth="1"/>
    <col min="1571" max="1792" width="9.140625" customWidth="1"/>
    <col min="1793" max="1793" width="6.42578125" customWidth="1"/>
    <col min="1794" max="1794" width="52.5703125" customWidth="1"/>
    <col min="1795" max="1795" width="11.85546875" customWidth="1"/>
    <col min="1796" max="1798" width="9" customWidth="1"/>
    <col min="1799" max="1799" width="11.28515625" customWidth="1"/>
    <col min="1800" max="1802" width="9" customWidth="1"/>
    <col min="1803" max="1803" width="11.28515625" customWidth="1"/>
    <col min="1804" max="1804" width="9" customWidth="1"/>
    <col min="1805" max="1805" width="11.5703125" customWidth="1"/>
    <col min="1806" max="1808" width="9" customWidth="1"/>
    <col min="1809" max="1809" width="11" customWidth="1"/>
    <col min="1810" max="1810" width="9" customWidth="1"/>
    <col min="1811" max="1811" width="11" customWidth="1"/>
    <col min="1812" max="1812" width="9" customWidth="1"/>
    <col min="1813" max="1813" width="12.42578125" customWidth="1"/>
    <col min="1814" max="1814" width="9" customWidth="1"/>
    <col min="1815" max="1815" width="9.5703125" customWidth="1"/>
    <col min="1816" max="1816" width="9" customWidth="1"/>
    <col min="1817" max="1817" width="10.7109375" customWidth="1"/>
    <col min="1818" max="1818" width="9" customWidth="1"/>
    <col min="1819" max="1819" width="9.5703125" customWidth="1"/>
    <col min="1820" max="1820" width="9" customWidth="1"/>
    <col min="1821" max="1821" width="12" customWidth="1"/>
    <col min="1822" max="1822" width="9" customWidth="1"/>
    <col min="1823" max="1823" width="12.5703125" customWidth="1"/>
    <col min="1824" max="1824" width="9" customWidth="1"/>
    <col min="1825" max="1825" width="14.5703125" customWidth="1"/>
    <col min="1826" max="1826" width="9" customWidth="1"/>
    <col min="1827" max="2048" width="9.140625" customWidth="1"/>
    <col min="2049" max="2049" width="6.42578125" customWidth="1"/>
    <col min="2050" max="2050" width="52.5703125" customWidth="1"/>
    <col min="2051" max="2051" width="11.85546875" customWidth="1"/>
    <col min="2052" max="2054" width="9" customWidth="1"/>
    <col min="2055" max="2055" width="11.28515625" customWidth="1"/>
    <col min="2056" max="2058" width="9" customWidth="1"/>
    <col min="2059" max="2059" width="11.28515625" customWidth="1"/>
    <col min="2060" max="2060" width="9" customWidth="1"/>
    <col min="2061" max="2061" width="11.5703125" customWidth="1"/>
    <col min="2062" max="2064" width="9" customWidth="1"/>
    <col min="2065" max="2065" width="11" customWidth="1"/>
    <col min="2066" max="2066" width="9" customWidth="1"/>
    <col min="2067" max="2067" width="11" customWidth="1"/>
    <col min="2068" max="2068" width="9" customWidth="1"/>
    <col min="2069" max="2069" width="12.42578125" customWidth="1"/>
    <col min="2070" max="2070" width="9" customWidth="1"/>
    <col min="2071" max="2071" width="9.5703125" customWidth="1"/>
    <col min="2072" max="2072" width="9" customWidth="1"/>
    <col min="2073" max="2073" width="10.7109375" customWidth="1"/>
    <col min="2074" max="2074" width="9" customWidth="1"/>
    <col min="2075" max="2075" width="9.5703125" customWidth="1"/>
    <col min="2076" max="2076" width="9" customWidth="1"/>
    <col min="2077" max="2077" width="12" customWidth="1"/>
    <col min="2078" max="2078" width="9" customWidth="1"/>
    <col min="2079" max="2079" width="12.5703125" customWidth="1"/>
    <col min="2080" max="2080" width="9" customWidth="1"/>
    <col min="2081" max="2081" width="14.5703125" customWidth="1"/>
    <col min="2082" max="2082" width="9" customWidth="1"/>
    <col min="2083" max="2304" width="9.140625" customWidth="1"/>
    <col min="2305" max="2305" width="6.42578125" customWidth="1"/>
    <col min="2306" max="2306" width="52.5703125" customWidth="1"/>
    <col min="2307" max="2307" width="11.85546875" customWidth="1"/>
    <col min="2308" max="2310" width="9" customWidth="1"/>
    <col min="2311" max="2311" width="11.28515625" customWidth="1"/>
    <col min="2312" max="2314" width="9" customWidth="1"/>
    <col min="2315" max="2315" width="11.28515625" customWidth="1"/>
    <col min="2316" max="2316" width="9" customWidth="1"/>
    <col min="2317" max="2317" width="11.5703125" customWidth="1"/>
    <col min="2318" max="2320" width="9" customWidth="1"/>
    <col min="2321" max="2321" width="11" customWidth="1"/>
    <col min="2322" max="2322" width="9" customWidth="1"/>
    <col min="2323" max="2323" width="11" customWidth="1"/>
    <col min="2324" max="2324" width="9" customWidth="1"/>
    <col min="2325" max="2325" width="12.42578125" customWidth="1"/>
    <col min="2326" max="2326" width="9" customWidth="1"/>
    <col min="2327" max="2327" width="9.5703125" customWidth="1"/>
    <col min="2328" max="2328" width="9" customWidth="1"/>
    <col min="2329" max="2329" width="10.7109375" customWidth="1"/>
    <col min="2330" max="2330" width="9" customWidth="1"/>
    <col min="2331" max="2331" width="9.5703125" customWidth="1"/>
    <col min="2332" max="2332" width="9" customWidth="1"/>
    <col min="2333" max="2333" width="12" customWidth="1"/>
    <col min="2334" max="2334" width="9" customWidth="1"/>
    <col min="2335" max="2335" width="12.5703125" customWidth="1"/>
    <col min="2336" max="2336" width="9" customWidth="1"/>
    <col min="2337" max="2337" width="14.5703125" customWidth="1"/>
    <col min="2338" max="2338" width="9" customWidth="1"/>
    <col min="2339" max="2560" width="9.140625" customWidth="1"/>
    <col min="2561" max="2561" width="6.42578125" customWidth="1"/>
    <col min="2562" max="2562" width="52.5703125" customWidth="1"/>
    <col min="2563" max="2563" width="11.85546875" customWidth="1"/>
    <col min="2564" max="2566" width="9" customWidth="1"/>
    <col min="2567" max="2567" width="11.28515625" customWidth="1"/>
    <col min="2568" max="2570" width="9" customWidth="1"/>
    <col min="2571" max="2571" width="11.28515625" customWidth="1"/>
    <col min="2572" max="2572" width="9" customWidth="1"/>
    <col min="2573" max="2573" width="11.5703125" customWidth="1"/>
    <col min="2574" max="2576" width="9" customWidth="1"/>
    <col min="2577" max="2577" width="11" customWidth="1"/>
    <col min="2578" max="2578" width="9" customWidth="1"/>
    <col min="2579" max="2579" width="11" customWidth="1"/>
    <col min="2580" max="2580" width="9" customWidth="1"/>
    <col min="2581" max="2581" width="12.42578125" customWidth="1"/>
    <col min="2582" max="2582" width="9" customWidth="1"/>
    <col min="2583" max="2583" width="9.5703125" customWidth="1"/>
    <col min="2584" max="2584" width="9" customWidth="1"/>
    <col min="2585" max="2585" width="10.7109375" customWidth="1"/>
    <col min="2586" max="2586" width="9" customWidth="1"/>
    <col min="2587" max="2587" width="9.5703125" customWidth="1"/>
    <col min="2588" max="2588" width="9" customWidth="1"/>
    <col min="2589" max="2589" width="12" customWidth="1"/>
    <col min="2590" max="2590" width="9" customWidth="1"/>
    <col min="2591" max="2591" width="12.5703125" customWidth="1"/>
    <col min="2592" max="2592" width="9" customWidth="1"/>
    <col min="2593" max="2593" width="14.5703125" customWidth="1"/>
    <col min="2594" max="2594" width="9" customWidth="1"/>
    <col min="2595" max="2816" width="9.140625" customWidth="1"/>
    <col min="2817" max="2817" width="6.42578125" customWidth="1"/>
    <col min="2818" max="2818" width="52.5703125" customWidth="1"/>
    <col min="2819" max="2819" width="11.85546875" customWidth="1"/>
    <col min="2820" max="2822" width="9" customWidth="1"/>
    <col min="2823" max="2823" width="11.28515625" customWidth="1"/>
    <col min="2824" max="2826" width="9" customWidth="1"/>
    <col min="2827" max="2827" width="11.28515625" customWidth="1"/>
    <col min="2828" max="2828" width="9" customWidth="1"/>
    <col min="2829" max="2829" width="11.5703125" customWidth="1"/>
    <col min="2830" max="2832" width="9" customWidth="1"/>
    <col min="2833" max="2833" width="11" customWidth="1"/>
    <col min="2834" max="2834" width="9" customWidth="1"/>
    <col min="2835" max="2835" width="11" customWidth="1"/>
    <col min="2836" max="2836" width="9" customWidth="1"/>
    <col min="2837" max="2837" width="12.42578125" customWidth="1"/>
    <col min="2838" max="2838" width="9" customWidth="1"/>
    <col min="2839" max="2839" width="9.5703125" customWidth="1"/>
    <col min="2840" max="2840" width="9" customWidth="1"/>
    <col min="2841" max="2841" width="10.7109375" customWidth="1"/>
    <col min="2842" max="2842" width="9" customWidth="1"/>
    <col min="2843" max="2843" width="9.5703125" customWidth="1"/>
    <col min="2844" max="2844" width="9" customWidth="1"/>
    <col min="2845" max="2845" width="12" customWidth="1"/>
    <col min="2846" max="2846" width="9" customWidth="1"/>
    <col min="2847" max="2847" width="12.5703125" customWidth="1"/>
    <col min="2848" max="2848" width="9" customWidth="1"/>
    <col min="2849" max="2849" width="14.5703125" customWidth="1"/>
    <col min="2850" max="2850" width="9" customWidth="1"/>
    <col min="2851" max="3072" width="9.140625" customWidth="1"/>
    <col min="3073" max="3073" width="6.42578125" customWidth="1"/>
    <col min="3074" max="3074" width="52.5703125" customWidth="1"/>
    <col min="3075" max="3075" width="11.85546875" customWidth="1"/>
    <col min="3076" max="3078" width="9" customWidth="1"/>
    <col min="3079" max="3079" width="11.28515625" customWidth="1"/>
    <col min="3080" max="3082" width="9" customWidth="1"/>
    <col min="3083" max="3083" width="11.28515625" customWidth="1"/>
    <col min="3084" max="3084" width="9" customWidth="1"/>
    <col min="3085" max="3085" width="11.5703125" customWidth="1"/>
    <col min="3086" max="3088" width="9" customWidth="1"/>
    <col min="3089" max="3089" width="11" customWidth="1"/>
    <col min="3090" max="3090" width="9" customWidth="1"/>
    <col min="3091" max="3091" width="11" customWidth="1"/>
    <col min="3092" max="3092" width="9" customWidth="1"/>
    <col min="3093" max="3093" width="12.42578125" customWidth="1"/>
    <col min="3094" max="3094" width="9" customWidth="1"/>
    <col min="3095" max="3095" width="9.5703125" customWidth="1"/>
    <col min="3096" max="3096" width="9" customWidth="1"/>
    <col min="3097" max="3097" width="10.7109375" customWidth="1"/>
    <col min="3098" max="3098" width="9" customWidth="1"/>
    <col min="3099" max="3099" width="9.5703125" customWidth="1"/>
    <col min="3100" max="3100" width="9" customWidth="1"/>
    <col min="3101" max="3101" width="12" customWidth="1"/>
    <col min="3102" max="3102" width="9" customWidth="1"/>
    <col min="3103" max="3103" width="12.5703125" customWidth="1"/>
    <col min="3104" max="3104" width="9" customWidth="1"/>
    <col min="3105" max="3105" width="14.5703125" customWidth="1"/>
    <col min="3106" max="3106" width="9" customWidth="1"/>
    <col min="3107" max="3328" width="9.140625" customWidth="1"/>
    <col min="3329" max="3329" width="6.42578125" customWidth="1"/>
    <col min="3330" max="3330" width="52.5703125" customWidth="1"/>
    <col min="3331" max="3331" width="11.85546875" customWidth="1"/>
    <col min="3332" max="3334" width="9" customWidth="1"/>
    <col min="3335" max="3335" width="11.28515625" customWidth="1"/>
    <col min="3336" max="3338" width="9" customWidth="1"/>
    <col min="3339" max="3339" width="11.28515625" customWidth="1"/>
    <col min="3340" max="3340" width="9" customWidth="1"/>
    <col min="3341" max="3341" width="11.5703125" customWidth="1"/>
    <col min="3342" max="3344" width="9" customWidth="1"/>
    <col min="3345" max="3345" width="11" customWidth="1"/>
    <col min="3346" max="3346" width="9" customWidth="1"/>
    <col min="3347" max="3347" width="11" customWidth="1"/>
    <col min="3348" max="3348" width="9" customWidth="1"/>
    <col min="3349" max="3349" width="12.42578125" customWidth="1"/>
    <col min="3350" max="3350" width="9" customWidth="1"/>
    <col min="3351" max="3351" width="9.5703125" customWidth="1"/>
    <col min="3352" max="3352" width="9" customWidth="1"/>
    <col min="3353" max="3353" width="10.7109375" customWidth="1"/>
    <col min="3354" max="3354" width="9" customWidth="1"/>
    <col min="3355" max="3355" width="9.5703125" customWidth="1"/>
    <col min="3356" max="3356" width="9" customWidth="1"/>
    <col min="3357" max="3357" width="12" customWidth="1"/>
    <col min="3358" max="3358" width="9" customWidth="1"/>
    <col min="3359" max="3359" width="12.5703125" customWidth="1"/>
    <col min="3360" max="3360" width="9" customWidth="1"/>
    <col min="3361" max="3361" width="14.5703125" customWidth="1"/>
    <col min="3362" max="3362" width="9" customWidth="1"/>
    <col min="3363" max="3584" width="9.140625" customWidth="1"/>
    <col min="3585" max="3585" width="6.42578125" customWidth="1"/>
    <col min="3586" max="3586" width="52.5703125" customWidth="1"/>
    <col min="3587" max="3587" width="11.85546875" customWidth="1"/>
    <col min="3588" max="3590" width="9" customWidth="1"/>
    <col min="3591" max="3591" width="11.28515625" customWidth="1"/>
    <col min="3592" max="3594" width="9" customWidth="1"/>
    <col min="3595" max="3595" width="11.28515625" customWidth="1"/>
    <col min="3596" max="3596" width="9" customWidth="1"/>
    <col min="3597" max="3597" width="11.5703125" customWidth="1"/>
    <col min="3598" max="3600" width="9" customWidth="1"/>
    <col min="3601" max="3601" width="11" customWidth="1"/>
    <col min="3602" max="3602" width="9" customWidth="1"/>
    <col min="3603" max="3603" width="11" customWidth="1"/>
    <col min="3604" max="3604" width="9" customWidth="1"/>
    <col min="3605" max="3605" width="12.42578125" customWidth="1"/>
    <col min="3606" max="3606" width="9" customWidth="1"/>
    <col min="3607" max="3607" width="9.5703125" customWidth="1"/>
    <col min="3608" max="3608" width="9" customWidth="1"/>
    <col min="3609" max="3609" width="10.7109375" customWidth="1"/>
    <col min="3610" max="3610" width="9" customWidth="1"/>
    <col min="3611" max="3611" width="9.5703125" customWidth="1"/>
    <col min="3612" max="3612" width="9" customWidth="1"/>
    <col min="3613" max="3613" width="12" customWidth="1"/>
    <col min="3614" max="3614" width="9" customWidth="1"/>
    <col min="3615" max="3615" width="12.5703125" customWidth="1"/>
    <col min="3616" max="3616" width="9" customWidth="1"/>
    <col min="3617" max="3617" width="14.5703125" customWidth="1"/>
    <col min="3618" max="3618" width="9" customWidth="1"/>
    <col min="3619" max="3840" width="9.140625" customWidth="1"/>
    <col min="3841" max="3841" width="6.42578125" customWidth="1"/>
    <col min="3842" max="3842" width="52.5703125" customWidth="1"/>
    <col min="3843" max="3843" width="11.85546875" customWidth="1"/>
    <col min="3844" max="3846" width="9" customWidth="1"/>
    <col min="3847" max="3847" width="11.28515625" customWidth="1"/>
    <col min="3848" max="3850" width="9" customWidth="1"/>
    <col min="3851" max="3851" width="11.28515625" customWidth="1"/>
    <col min="3852" max="3852" width="9" customWidth="1"/>
    <col min="3853" max="3853" width="11.5703125" customWidth="1"/>
    <col min="3854" max="3856" width="9" customWidth="1"/>
    <col min="3857" max="3857" width="11" customWidth="1"/>
    <col min="3858" max="3858" width="9" customWidth="1"/>
    <col min="3859" max="3859" width="11" customWidth="1"/>
    <col min="3860" max="3860" width="9" customWidth="1"/>
    <col min="3861" max="3861" width="12.42578125" customWidth="1"/>
    <col min="3862" max="3862" width="9" customWidth="1"/>
    <col min="3863" max="3863" width="9.5703125" customWidth="1"/>
    <col min="3864" max="3864" width="9" customWidth="1"/>
    <col min="3865" max="3865" width="10.7109375" customWidth="1"/>
    <col min="3866" max="3866" width="9" customWidth="1"/>
    <col min="3867" max="3867" width="9.5703125" customWidth="1"/>
    <col min="3868" max="3868" width="9" customWidth="1"/>
    <col min="3869" max="3869" width="12" customWidth="1"/>
    <col min="3870" max="3870" width="9" customWidth="1"/>
    <col min="3871" max="3871" width="12.5703125" customWidth="1"/>
    <col min="3872" max="3872" width="9" customWidth="1"/>
    <col min="3873" max="3873" width="14.5703125" customWidth="1"/>
    <col min="3874" max="3874" width="9" customWidth="1"/>
    <col min="3875" max="4096" width="9.140625" customWidth="1"/>
    <col min="4097" max="4097" width="6.42578125" customWidth="1"/>
    <col min="4098" max="4098" width="52.5703125" customWidth="1"/>
    <col min="4099" max="4099" width="11.85546875" customWidth="1"/>
    <col min="4100" max="4102" width="9" customWidth="1"/>
    <col min="4103" max="4103" width="11.28515625" customWidth="1"/>
    <col min="4104" max="4106" width="9" customWidth="1"/>
    <col min="4107" max="4107" width="11.28515625" customWidth="1"/>
    <col min="4108" max="4108" width="9" customWidth="1"/>
    <col min="4109" max="4109" width="11.5703125" customWidth="1"/>
    <col min="4110" max="4112" width="9" customWidth="1"/>
    <col min="4113" max="4113" width="11" customWidth="1"/>
    <col min="4114" max="4114" width="9" customWidth="1"/>
    <col min="4115" max="4115" width="11" customWidth="1"/>
    <col min="4116" max="4116" width="9" customWidth="1"/>
    <col min="4117" max="4117" width="12.42578125" customWidth="1"/>
    <col min="4118" max="4118" width="9" customWidth="1"/>
    <col min="4119" max="4119" width="9.5703125" customWidth="1"/>
    <col min="4120" max="4120" width="9" customWidth="1"/>
    <col min="4121" max="4121" width="10.7109375" customWidth="1"/>
    <col min="4122" max="4122" width="9" customWidth="1"/>
    <col min="4123" max="4123" width="9.5703125" customWidth="1"/>
    <col min="4124" max="4124" width="9" customWidth="1"/>
    <col min="4125" max="4125" width="12" customWidth="1"/>
    <col min="4126" max="4126" width="9" customWidth="1"/>
    <col min="4127" max="4127" width="12.5703125" customWidth="1"/>
    <col min="4128" max="4128" width="9" customWidth="1"/>
    <col min="4129" max="4129" width="14.5703125" customWidth="1"/>
    <col min="4130" max="4130" width="9" customWidth="1"/>
    <col min="4131" max="4352" width="9.140625" customWidth="1"/>
    <col min="4353" max="4353" width="6.42578125" customWidth="1"/>
    <col min="4354" max="4354" width="52.5703125" customWidth="1"/>
    <col min="4355" max="4355" width="11.85546875" customWidth="1"/>
    <col min="4356" max="4358" width="9" customWidth="1"/>
    <col min="4359" max="4359" width="11.28515625" customWidth="1"/>
    <col min="4360" max="4362" width="9" customWidth="1"/>
    <col min="4363" max="4363" width="11.28515625" customWidth="1"/>
    <col min="4364" max="4364" width="9" customWidth="1"/>
    <col min="4365" max="4365" width="11.5703125" customWidth="1"/>
    <col min="4366" max="4368" width="9" customWidth="1"/>
    <col min="4369" max="4369" width="11" customWidth="1"/>
    <col min="4370" max="4370" width="9" customWidth="1"/>
    <col min="4371" max="4371" width="11" customWidth="1"/>
    <col min="4372" max="4372" width="9" customWidth="1"/>
    <col min="4373" max="4373" width="12.42578125" customWidth="1"/>
    <col min="4374" max="4374" width="9" customWidth="1"/>
    <col min="4375" max="4375" width="9.5703125" customWidth="1"/>
    <col min="4376" max="4376" width="9" customWidth="1"/>
    <col min="4377" max="4377" width="10.7109375" customWidth="1"/>
    <col min="4378" max="4378" width="9" customWidth="1"/>
    <col min="4379" max="4379" width="9.5703125" customWidth="1"/>
    <col min="4380" max="4380" width="9" customWidth="1"/>
    <col min="4381" max="4381" width="12" customWidth="1"/>
    <col min="4382" max="4382" width="9" customWidth="1"/>
    <col min="4383" max="4383" width="12.5703125" customWidth="1"/>
    <col min="4384" max="4384" width="9" customWidth="1"/>
    <col min="4385" max="4385" width="14.5703125" customWidth="1"/>
    <col min="4386" max="4386" width="9" customWidth="1"/>
    <col min="4387" max="4608" width="9.140625" customWidth="1"/>
    <col min="4609" max="4609" width="6.42578125" customWidth="1"/>
    <col min="4610" max="4610" width="52.5703125" customWidth="1"/>
    <col min="4611" max="4611" width="11.85546875" customWidth="1"/>
    <col min="4612" max="4614" width="9" customWidth="1"/>
    <col min="4615" max="4615" width="11.28515625" customWidth="1"/>
    <col min="4616" max="4618" width="9" customWidth="1"/>
    <col min="4619" max="4619" width="11.28515625" customWidth="1"/>
    <col min="4620" max="4620" width="9" customWidth="1"/>
    <col min="4621" max="4621" width="11.5703125" customWidth="1"/>
    <col min="4622" max="4624" width="9" customWidth="1"/>
    <col min="4625" max="4625" width="11" customWidth="1"/>
    <col min="4626" max="4626" width="9" customWidth="1"/>
    <col min="4627" max="4627" width="11" customWidth="1"/>
    <col min="4628" max="4628" width="9" customWidth="1"/>
    <col min="4629" max="4629" width="12.42578125" customWidth="1"/>
    <col min="4630" max="4630" width="9" customWidth="1"/>
    <col min="4631" max="4631" width="9.5703125" customWidth="1"/>
    <col min="4632" max="4632" width="9" customWidth="1"/>
    <col min="4633" max="4633" width="10.7109375" customWidth="1"/>
    <col min="4634" max="4634" width="9" customWidth="1"/>
    <col min="4635" max="4635" width="9.5703125" customWidth="1"/>
    <col min="4636" max="4636" width="9" customWidth="1"/>
    <col min="4637" max="4637" width="12" customWidth="1"/>
    <col min="4638" max="4638" width="9" customWidth="1"/>
    <col min="4639" max="4639" width="12.5703125" customWidth="1"/>
    <col min="4640" max="4640" width="9" customWidth="1"/>
    <col min="4641" max="4641" width="14.5703125" customWidth="1"/>
    <col min="4642" max="4642" width="9" customWidth="1"/>
    <col min="4643" max="4864" width="9.140625" customWidth="1"/>
    <col min="4865" max="4865" width="6.42578125" customWidth="1"/>
    <col min="4866" max="4866" width="52.5703125" customWidth="1"/>
    <col min="4867" max="4867" width="11.85546875" customWidth="1"/>
    <col min="4868" max="4870" width="9" customWidth="1"/>
    <col min="4871" max="4871" width="11.28515625" customWidth="1"/>
    <col min="4872" max="4874" width="9" customWidth="1"/>
    <col min="4875" max="4875" width="11.28515625" customWidth="1"/>
    <col min="4876" max="4876" width="9" customWidth="1"/>
    <col min="4877" max="4877" width="11.5703125" customWidth="1"/>
    <col min="4878" max="4880" width="9" customWidth="1"/>
    <col min="4881" max="4881" width="11" customWidth="1"/>
    <col min="4882" max="4882" width="9" customWidth="1"/>
    <col min="4883" max="4883" width="11" customWidth="1"/>
    <col min="4884" max="4884" width="9" customWidth="1"/>
    <col min="4885" max="4885" width="12.42578125" customWidth="1"/>
    <col min="4886" max="4886" width="9" customWidth="1"/>
    <col min="4887" max="4887" width="9.5703125" customWidth="1"/>
    <col min="4888" max="4888" width="9" customWidth="1"/>
    <col min="4889" max="4889" width="10.7109375" customWidth="1"/>
    <col min="4890" max="4890" width="9" customWidth="1"/>
    <col min="4891" max="4891" width="9.5703125" customWidth="1"/>
    <col min="4892" max="4892" width="9" customWidth="1"/>
    <col min="4893" max="4893" width="12" customWidth="1"/>
    <col min="4894" max="4894" width="9" customWidth="1"/>
    <col min="4895" max="4895" width="12.5703125" customWidth="1"/>
    <col min="4896" max="4896" width="9" customWidth="1"/>
    <col min="4897" max="4897" width="14.5703125" customWidth="1"/>
    <col min="4898" max="4898" width="9" customWidth="1"/>
    <col min="4899" max="5120" width="9.140625" customWidth="1"/>
    <col min="5121" max="5121" width="6.42578125" customWidth="1"/>
    <col min="5122" max="5122" width="52.5703125" customWidth="1"/>
    <col min="5123" max="5123" width="11.85546875" customWidth="1"/>
    <col min="5124" max="5126" width="9" customWidth="1"/>
    <col min="5127" max="5127" width="11.28515625" customWidth="1"/>
    <col min="5128" max="5130" width="9" customWidth="1"/>
    <col min="5131" max="5131" width="11.28515625" customWidth="1"/>
    <col min="5132" max="5132" width="9" customWidth="1"/>
    <col min="5133" max="5133" width="11.5703125" customWidth="1"/>
    <col min="5134" max="5136" width="9" customWidth="1"/>
    <col min="5137" max="5137" width="11" customWidth="1"/>
    <col min="5138" max="5138" width="9" customWidth="1"/>
    <col min="5139" max="5139" width="11" customWidth="1"/>
    <col min="5140" max="5140" width="9" customWidth="1"/>
    <col min="5141" max="5141" width="12.42578125" customWidth="1"/>
    <col min="5142" max="5142" width="9" customWidth="1"/>
    <col min="5143" max="5143" width="9.5703125" customWidth="1"/>
    <col min="5144" max="5144" width="9" customWidth="1"/>
    <col min="5145" max="5145" width="10.7109375" customWidth="1"/>
    <col min="5146" max="5146" width="9" customWidth="1"/>
    <col min="5147" max="5147" width="9.5703125" customWidth="1"/>
    <col min="5148" max="5148" width="9" customWidth="1"/>
    <col min="5149" max="5149" width="12" customWidth="1"/>
    <col min="5150" max="5150" width="9" customWidth="1"/>
    <col min="5151" max="5151" width="12.5703125" customWidth="1"/>
    <col min="5152" max="5152" width="9" customWidth="1"/>
    <col min="5153" max="5153" width="14.5703125" customWidth="1"/>
    <col min="5154" max="5154" width="9" customWidth="1"/>
    <col min="5155" max="5376" width="9.140625" customWidth="1"/>
    <col min="5377" max="5377" width="6.42578125" customWidth="1"/>
    <col min="5378" max="5378" width="52.5703125" customWidth="1"/>
    <col min="5379" max="5379" width="11.85546875" customWidth="1"/>
    <col min="5380" max="5382" width="9" customWidth="1"/>
    <col min="5383" max="5383" width="11.28515625" customWidth="1"/>
    <col min="5384" max="5386" width="9" customWidth="1"/>
    <col min="5387" max="5387" width="11.28515625" customWidth="1"/>
    <col min="5388" max="5388" width="9" customWidth="1"/>
    <col min="5389" max="5389" width="11.5703125" customWidth="1"/>
    <col min="5390" max="5392" width="9" customWidth="1"/>
    <col min="5393" max="5393" width="11" customWidth="1"/>
    <col min="5394" max="5394" width="9" customWidth="1"/>
    <col min="5395" max="5395" width="11" customWidth="1"/>
    <col min="5396" max="5396" width="9" customWidth="1"/>
    <col min="5397" max="5397" width="12.42578125" customWidth="1"/>
    <col min="5398" max="5398" width="9" customWidth="1"/>
    <col min="5399" max="5399" width="9.5703125" customWidth="1"/>
    <col min="5400" max="5400" width="9" customWidth="1"/>
    <col min="5401" max="5401" width="10.7109375" customWidth="1"/>
    <col min="5402" max="5402" width="9" customWidth="1"/>
    <col min="5403" max="5403" width="9.5703125" customWidth="1"/>
    <col min="5404" max="5404" width="9" customWidth="1"/>
    <col min="5405" max="5405" width="12" customWidth="1"/>
    <col min="5406" max="5406" width="9" customWidth="1"/>
    <col min="5407" max="5407" width="12.5703125" customWidth="1"/>
    <col min="5408" max="5408" width="9" customWidth="1"/>
    <col min="5409" max="5409" width="14.5703125" customWidth="1"/>
    <col min="5410" max="5410" width="9" customWidth="1"/>
    <col min="5411" max="5632" width="9.140625" customWidth="1"/>
    <col min="5633" max="5633" width="6.42578125" customWidth="1"/>
    <col min="5634" max="5634" width="52.5703125" customWidth="1"/>
    <col min="5635" max="5635" width="11.85546875" customWidth="1"/>
    <col min="5636" max="5638" width="9" customWidth="1"/>
    <col min="5639" max="5639" width="11.28515625" customWidth="1"/>
    <col min="5640" max="5642" width="9" customWidth="1"/>
    <col min="5643" max="5643" width="11.28515625" customWidth="1"/>
    <col min="5644" max="5644" width="9" customWidth="1"/>
    <col min="5645" max="5645" width="11.5703125" customWidth="1"/>
    <col min="5646" max="5648" width="9" customWidth="1"/>
    <col min="5649" max="5649" width="11" customWidth="1"/>
    <col min="5650" max="5650" width="9" customWidth="1"/>
    <col min="5651" max="5651" width="11" customWidth="1"/>
    <col min="5652" max="5652" width="9" customWidth="1"/>
    <col min="5653" max="5653" width="12.42578125" customWidth="1"/>
    <col min="5654" max="5654" width="9" customWidth="1"/>
    <col min="5655" max="5655" width="9.5703125" customWidth="1"/>
    <col min="5656" max="5656" width="9" customWidth="1"/>
    <col min="5657" max="5657" width="10.7109375" customWidth="1"/>
    <col min="5658" max="5658" width="9" customWidth="1"/>
    <col min="5659" max="5659" width="9.5703125" customWidth="1"/>
    <col min="5660" max="5660" width="9" customWidth="1"/>
    <col min="5661" max="5661" width="12" customWidth="1"/>
    <col min="5662" max="5662" width="9" customWidth="1"/>
    <col min="5663" max="5663" width="12.5703125" customWidth="1"/>
    <col min="5664" max="5664" width="9" customWidth="1"/>
    <col min="5665" max="5665" width="14.5703125" customWidth="1"/>
    <col min="5666" max="5666" width="9" customWidth="1"/>
    <col min="5667" max="5888" width="9.140625" customWidth="1"/>
    <col min="5889" max="5889" width="6.42578125" customWidth="1"/>
    <col min="5890" max="5890" width="52.5703125" customWidth="1"/>
    <col min="5891" max="5891" width="11.85546875" customWidth="1"/>
    <col min="5892" max="5894" width="9" customWidth="1"/>
    <col min="5895" max="5895" width="11.28515625" customWidth="1"/>
    <col min="5896" max="5898" width="9" customWidth="1"/>
    <col min="5899" max="5899" width="11.28515625" customWidth="1"/>
    <col min="5900" max="5900" width="9" customWidth="1"/>
    <col min="5901" max="5901" width="11.5703125" customWidth="1"/>
    <col min="5902" max="5904" width="9" customWidth="1"/>
    <col min="5905" max="5905" width="11" customWidth="1"/>
    <col min="5906" max="5906" width="9" customWidth="1"/>
    <col min="5907" max="5907" width="11" customWidth="1"/>
    <col min="5908" max="5908" width="9" customWidth="1"/>
    <col min="5909" max="5909" width="12.42578125" customWidth="1"/>
    <col min="5910" max="5910" width="9" customWidth="1"/>
    <col min="5911" max="5911" width="9.5703125" customWidth="1"/>
    <col min="5912" max="5912" width="9" customWidth="1"/>
    <col min="5913" max="5913" width="10.7109375" customWidth="1"/>
    <col min="5914" max="5914" width="9" customWidth="1"/>
    <col min="5915" max="5915" width="9.5703125" customWidth="1"/>
    <col min="5916" max="5916" width="9" customWidth="1"/>
    <col min="5917" max="5917" width="12" customWidth="1"/>
    <col min="5918" max="5918" width="9" customWidth="1"/>
    <col min="5919" max="5919" width="12.5703125" customWidth="1"/>
    <col min="5920" max="5920" width="9" customWidth="1"/>
    <col min="5921" max="5921" width="14.5703125" customWidth="1"/>
    <col min="5922" max="5922" width="9" customWidth="1"/>
    <col min="5923" max="6144" width="9.140625" customWidth="1"/>
    <col min="6145" max="6145" width="6.42578125" customWidth="1"/>
    <col min="6146" max="6146" width="52.5703125" customWidth="1"/>
    <col min="6147" max="6147" width="11.85546875" customWidth="1"/>
    <col min="6148" max="6150" width="9" customWidth="1"/>
    <col min="6151" max="6151" width="11.28515625" customWidth="1"/>
    <col min="6152" max="6154" width="9" customWidth="1"/>
    <col min="6155" max="6155" width="11.28515625" customWidth="1"/>
    <col min="6156" max="6156" width="9" customWidth="1"/>
    <col min="6157" max="6157" width="11.5703125" customWidth="1"/>
    <col min="6158" max="6160" width="9" customWidth="1"/>
    <col min="6161" max="6161" width="11" customWidth="1"/>
    <col min="6162" max="6162" width="9" customWidth="1"/>
    <col min="6163" max="6163" width="11" customWidth="1"/>
    <col min="6164" max="6164" width="9" customWidth="1"/>
    <col min="6165" max="6165" width="12.42578125" customWidth="1"/>
    <col min="6166" max="6166" width="9" customWidth="1"/>
    <col min="6167" max="6167" width="9.5703125" customWidth="1"/>
    <col min="6168" max="6168" width="9" customWidth="1"/>
    <col min="6169" max="6169" width="10.7109375" customWidth="1"/>
    <col min="6170" max="6170" width="9" customWidth="1"/>
    <col min="6171" max="6171" width="9.5703125" customWidth="1"/>
    <col min="6172" max="6172" width="9" customWidth="1"/>
    <col min="6173" max="6173" width="12" customWidth="1"/>
    <col min="6174" max="6174" width="9" customWidth="1"/>
    <col min="6175" max="6175" width="12.5703125" customWidth="1"/>
    <col min="6176" max="6176" width="9" customWidth="1"/>
    <col min="6177" max="6177" width="14.5703125" customWidth="1"/>
    <col min="6178" max="6178" width="9" customWidth="1"/>
    <col min="6179" max="6400" width="9.140625" customWidth="1"/>
    <col min="6401" max="6401" width="6.42578125" customWidth="1"/>
    <col min="6402" max="6402" width="52.5703125" customWidth="1"/>
    <col min="6403" max="6403" width="11.85546875" customWidth="1"/>
    <col min="6404" max="6406" width="9" customWidth="1"/>
    <col min="6407" max="6407" width="11.28515625" customWidth="1"/>
    <col min="6408" max="6410" width="9" customWidth="1"/>
    <col min="6411" max="6411" width="11.28515625" customWidth="1"/>
    <col min="6412" max="6412" width="9" customWidth="1"/>
    <col min="6413" max="6413" width="11.5703125" customWidth="1"/>
    <col min="6414" max="6416" width="9" customWidth="1"/>
    <col min="6417" max="6417" width="11" customWidth="1"/>
    <col min="6418" max="6418" width="9" customWidth="1"/>
    <col min="6419" max="6419" width="11" customWidth="1"/>
    <col min="6420" max="6420" width="9" customWidth="1"/>
    <col min="6421" max="6421" width="12.42578125" customWidth="1"/>
    <col min="6422" max="6422" width="9" customWidth="1"/>
    <col min="6423" max="6423" width="9.5703125" customWidth="1"/>
    <col min="6424" max="6424" width="9" customWidth="1"/>
    <col min="6425" max="6425" width="10.7109375" customWidth="1"/>
    <col min="6426" max="6426" width="9" customWidth="1"/>
    <col min="6427" max="6427" width="9.5703125" customWidth="1"/>
    <col min="6428" max="6428" width="9" customWidth="1"/>
    <col min="6429" max="6429" width="12" customWidth="1"/>
    <col min="6430" max="6430" width="9" customWidth="1"/>
    <col min="6431" max="6431" width="12.5703125" customWidth="1"/>
    <col min="6432" max="6432" width="9" customWidth="1"/>
    <col min="6433" max="6433" width="14.5703125" customWidth="1"/>
    <col min="6434" max="6434" width="9" customWidth="1"/>
    <col min="6435" max="6656" width="9.140625" customWidth="1"/>
    <col min="6657" max="6657" width="6.42578125" customWidth="1"/>
    <col min="6658" max="6658" width="52.5703125" customWidth="1"/>
    <col min="6659" max="6659" width="11.85546875" customWidth="1"/>
    <col min="6660" max="6662" width="9" customWidth="1"/>
    <col min="6663" max="6663" width="11.28515625" customWidth="1"/>
    <col min="6664" max="6666" width="9" customWidth="1"/>
    <col min="6667" max="6667" width="11.28515625" customWidth="1"/>
    <col min="6668" max="6668" width="9" customWidth="1"/>
    <col min="6669" max="6669" width="11.5703125" customWidth="1"/>
    <col min="6670" max="6672" width="9" customWidth="1"/>
    <col min="6673" max="6673" width="11" customWidth="1"/>
    <col min="6674" max="6674" width="9" customWidth="1"/>
    <col min="6675" max="6675" width="11" customWidth="1"/>
    <col min="6676" max="6676" width="9" customWidth="1"/>
    <col min="6677" max="6677" width="12.42578125" customWidth="1"/>
    <col min="6678" max="6678" width="9" customWidth="1"/>
    <col min="6679" max="6679" width="9.5703125" customWidth="1"/>
    <col min="6680" max="6680" width="9" customWidth="1"/>
    <col min="6681" max="6681" width="10.7109375" customWidth="1"/>
    <col min="6682" max="6682" width="9" customWidth="1"/>
    <col min="6683" max="6683" width="9.5703125" customWidth="1"/>
    <col min="6684" max="6684" width="9" customWidth="1"/>
    <col min="6685" max="6685" width="12" customWidth="1"/>
    <col min="6686" max="6686" width="9" customWidth="1"/>
    <col min="6687" max="6687" width="12.5703125" customWidth="1"/>
    <col min="6688" max="6688" width="9" customWidth="1"/>
    <col min="6689" max="6689" width="14.5703125" customWidth="1"/>
    <col min="6690" max="6690" width="9" customWidth="1"/>
    <col min="6691" max="6912" width="9.140625" customWidth="1"/>
    <col min="6913" max="6913" width="6.42578125" customWidth="1"/>
    <col min="6914" max="6914" width="52.5703125" customWidth="1"/>
    <col min="6915" max="6915" width="11.85546875" customWidth="1"/>
    <col min="6916" max="6918" width="9" customWidth="1"/>
    <col min="6919" max="6919" width="11.28515625" customWidth="1"/>
    <col min="6920" max="6922" width="9" customWidth="1"/>
    <col min="6923" max="6923" width="11.28515625" customWidth="1"/>
    <col min="6924" max="6924" width="9" customWidth="1"/>
    <col min="6925" max="6925" width="11.5703125" customWidth="1"/>
    <col min="6926" max="6928" width="9" customWidth="1"/>
    <col min="6929" max="6929" width="11" customWidth="1"/>
    <col min="6930" max="6930" width="9" customWidth="1"/>
    <col min="6931" max="6931" width="11" customWidth="1"/>
    <col min="6932" max="6932" width="9" customWidth="1"/>
    <col min="6933" max="6933" width="12.42578125" customWidth="1"/>
    <col min="6934" max="6934" width="9" customWidth="1"/>
    <col min="6935" max="6935" width="9.5703125" customWidth="1"/>
    <col min="6936" max="6936" width="9" customWidth="1"/>
    <col min="6937" max="6937" width="10.7109375" customWidth="1"/>
    <col min="6938" max="6938" width="9" customWidth="1"/>
    <col min="6939" max="6939" width="9.5703125" customWidth="1"/>
    <col min="6940" max="6940" width="9" customWidth="1"/>
    <col min="6941" max="6941" width="12" customWidth="1"/>
    <col min="6942" max="6942" width="9" customWidth="1"/>
    <col min="6943" max="6943" width="12.5703125" customWidth="1"/>
    <col min="6944" max="6944" width="9" customWidth="1"/>
    <col min="6945" max="6945" width="14.5703125" customWidth="1"/>
    <col min="6946" max="6946" width="9" customWidth="1"/>
    <col min="6947" max="7168" width="9.140625" customWidth="1"/>
    <col min="7169" max="7169" width="6.42578125" customWidth="1"/>
    <col min="7170" max="7170" width="52.5703125" customWidth="1"/>
    <col min="7171" max="7171" width="11.85546875" customWidth="1"/>
    <col min="7172" max="7174" width="9" customWidth="1"/>
    <col min="7175" max="7175" width="11.28515625" customWidth="1"/>
    <col min="7176" max="7178" width="9" customWidth="1"/>
    <col min="7179" max="7179" width="11.28515625" customWidth="1"/>
    <col min="7180" max="7180" width="9" customWidth="1"/>
    <col min="7181" max="7181" width="11.5703125" customWidth="1"/>
    <col min="7182" max="7184" width="9" customWidth="1"/>
    <col min="7185" max="7185" width="11" customWidth="1"/>
    <col min="7186" max="7186" width="9" customWidth="1"/>
    <col min="7187" max="7187" width="11" customWidth="1"/>
    <col min="7188" max="7188" width="9" customWidth="1"/>
    <col min="7189" max="7189" width="12.42578125" customWidth="1"/>
    <col min="7190" max="7190" width="9" customWidth="1"/>
    <col min="7191" max="7191" width="9.5703125" customWidth="1"/>
    <col min="7192" max="7192" width="9" customWidth="1"/>
    <col min="7193" max="7193" width="10.7109375" customWidth="1"/>
    <col min="7194" max="7194" width="9" customWidth="1"/>
    <col min="7195" max="7195" width="9.5703125" customWidth="1"/>
    <col min="7196" max="7196" width="9" customWidth="1"/>
    <col min="7197" max="7197" width="12" customWidth="1"/>
    <col min="7198" max="7198" width="9" customWidth="1"/>
    <col min="7199" max="7199" width="12.5703125" customWidth="1"/>
    <col min="7200" max="7200" width="9" customWidth="1"/>
    <col min="7201" max="7201" width="14.5703125" customWidth="1"/>
    <col min="7202" max="7202" width="9" customWidth="1"/>
    <col min="7203" max="7424" width="9.140625" customWidth="1"/>
    <col min="7425" max="7425" width="6.42578125" customWidth="1"/>
    <col min="7426" max="7426" width="52.5703125" customWidth="1"/>
    <col min="7427" max="7427" width="11.85546875" customWidth="1"/>
    <col min="7428" max="7430" width="9" customWidth="1"/>
    <col min="7431" max="7431" width="11.28515625" customWidth="1"/>
    <col min="7432" max="7434" width="9" customWidth="1"/>
    <col min="7435" max="7435" width="11.28515625" customWidth="1"/>
    <col min="7436" max="7436" width="9" customWidth="1"/>
    <col min="7437" max="7437" width="11.5703125" customWidth="1"/>
    <col min="7438" max="7440" width="9" customWidth="1"/>
    <col min="7441" max="7441" width="11" customWidth="1"/>
    <col min="7442" max="7442" width="9" customWidth="1"/>
    <col min="7443" max="7443" width="11" customWidth="1"/>
    <col min="7444" max="7444" width="9" customWidth="1"/>
    <col min="7445" max="7445" width="12.42578125" customWidth="1"/>
    <col min="7446" max="7446" width="9" customWidth="1"/>
    <col min="7447" max="7447" width="9.5703125" customWidth="1"/>
    <col min="7448" max="7448" width="9" customWidth="1"/>
    <col min="7449" max="7449" width="10.7109375" customWidth="1"/>
    <col min="7450" max="7450" width="9" customWidth="1"/>
    <col min="7451" max="7451" width="9.5703125" customWidth="1"/>
    <col min="7452" max="7452" width="9" customWidth="1"/>
    <col min="7453" max="7453" width="12" customWidth="1"/>
    <col min="7454" max="7454" width="9" customWidth="1"/>
    <col min="7455" max="7455" width="12.5703125" customWidth="1"/>
    <col min="7456" max="7456" width="9" customWidth="1"/>
    <col min="7457" max="7457" width="14.5703125" customWidth="1"/>
    <col min="7458" max="7458" width="9" customWidth="1"/>
    <col min="7459" max="7680" width="9.140625" customWidth="1"/>
    <col min="7681" max="7681" width="6.42578125" customWidth="1"/>
    <col min="7682" max="7682" width="52.5703125" customWidth="1"/>
    <col min="7683" max="7683" width="11.85546875" customWidth="1"/>
    <col min="7684" max="7686" width="9" customWidth="1"/>
    <col min="7687" max="7687" width="11.28515625" customWidth="1"/>
    <col min="7688" max="7690" width="9" customWidth="1"/>
    <col min="7691" max="7691" width="11.28515625" customWidth="1"/>
    <col min="7692" max="7692" width="9" customWidth="1"/>
    <col min="7693" max="7693" width="11.5703125" customWidth="1"/>
    <col min="7694" max="7696" width="9" customWidth="1"/>
    <col min="7697" max="7697" width="11" customWidth="1"/>
    <col min="7698" max="7698" width="9" customWidth="1"/>
    <col min="7699" max="7699" width="11" customWidth="1"/>
    <col min="7700" max="7700" width="9" customWidth="1"/>
    <col min="7701" max="7701" width="12.42578125" customWidth="1"/>
    <col min="7702" max="7702" width="9" customWidth="1"/>
    <col min="7703" max="7703" width="9.5703125" customWidth="1"/>
    <col min="7704" max="7704" width="9" customWidth="1"/>
    <col min="7705" max="7705" width="10.7109375" customWidth="1"/>
    <col min="7706" max="7706" width="9" customWidth="1"/>
    <col min="7707" max="7707" width="9.5703125" customWidth="1"/>
    <col min="7708" max="7708" width="9" customWidth="1"/>
    <col min="7709" max="7709" width="12" customWidth="1"/>
    <col min="7710" max="7710" width="9" customWidth="1"/>
    <col min="7711" max="7711" width="12.5703125" customWidth="1"/>
    <col min="7712" max="7712" width="9" customWidth="1"/>
    <col min="7713" max="7713" width="14.5703125" customWidth="1"/>
    <col min="7714" max="7714" width="9" customWidth="1"/>
    <col min="7715" max="7936" width="9.140625" customWidth="1"/>
    <col min="7937" max="7937" width="6.42578125" customWidth="1"/>
    <col min="7938" max="7938" width="52.5703125" customWidth="1"/>
    <col min="7939" max="7939" width="11.85546875" customWidth="1"/>
    <col min="7940" max="7942" width="9" customWidth="1"/>
    <col min="7943" max="7943" width="11.28515625" customWidth="1"/>
    <col min="7944" max="7946" width="9" customWidth="1"/>
    <col min="7947" max="7947" width="11.28515625" customWidth="1"/>
    <col min="7948" max="7948" width="9" customWidth="1"/>
    <col min="7949" max="7949" width="11.5703125" customWidth="1"/>
    <col min="7950" max="7952" width="9" customWidth="1"/>
    <col min="7953" max="7953" width="11" customWidth="1"/>
    <col min="7954" max="7954" width="9" customWidth="1"/>
    <col min="7955" max="7955" width="11" customWidth="1"/>
    <col min="7956" max="7956" width="9" customWidth="1"/>
    <col min="7957" max="7957" width="12.42578125" customWidth="1"/>
    <col min="7958" max="7958" width="9" customWidth="1"/>
    <col min="7959" max="7959" width="9.5703125" customWidth="1"/>
    <col min="7960" max="7960" width="9" customWidth="1"/>
    <col min="7961" max="7961" width="10.7109375" customWidth="1"/>
    <col min="7962" max="7962" width="9" customWidth="1"/>
    <col min="7963" max="7963" width="9.5703125" customWidth="1"/>
    <col min="7964" max="7964" width="9" customWidth="1"/>
    <col min="7965" max="7965" width="12" customWidth="1"/>
    <col min="7966" max="7966" width="9" customWidth="1"/>
    <col min="7967" max="7967" width="12.5703125" customWidth="1"/>
    <col min="7968" max="7968" width="9" customWidth="1"/>
    <col min="7969" max="7969" width="14.5703125" customWidth="1"/>
    <col min="7970" max="7970" width="9" customWidth="1"/>
    <col min="7971" max="8192" width="9.140625" customWidth="1"/>
    <col min="8193" max="8193" width="6.42578125" customWidth="1"/>
    <col min="8194" max="8194" width="52.5703125" customWidth="1"/>
    <col min="8195" max="8195" width="11.85546875" customWidth="1"/>
    <col min="8196" max="8198" width="9" customWidth="1"/>
    <col min="8199" max="8199" width="11.28515625" customWidth="1"/>
    <col min="8200" max="8202" width="9" customWidth="1"/>
    <col min="8203" max="8203" width="11.28515625" customWidth="1"/>
    <col min="8204" max="8204" width="9" customWidth="1"/>
    <col min="8205" max="8205" width="11.5703125" customWidth="1"/>
    <col min="8206" max="8208" width="9" customWidth="1"/>
    <col min="8209" max="8209" width="11" customWidth="1"/>
    <col min="8210" max="8210" width="9" customWidth="1"/>
    <col min="8211" max="8211" width="11" customWidth="1"/>
    <col min="8212" max="8212" width="9" customWidth="1"/>
    <col min="8213" max="8213" width="12.42578125" customWidth="1"/>
    <col min="8214" max="8214" width="9" customWidth="1"/>
    <col min="8215" max="8215" width="9.5703125" customWidth="1"/>
    <col min="8216" max="8216" width="9" customWidth="1"/>
    <col min="8217" max="8217" width="10.7109375" customWidth="1"/>
    <col min="8218" max="8218" width="9" customWidth="1"/>
    <col min="8219" max="8219" width="9.5703125" customWidth="1"/>
    <col min="8220" max="8220" width="9" customWidth="1"/>
    <col min="8221" max="8221" width="12" customWidth="1"/>
    <col min="8222" max="8222" width="9" customWidth="1"/>
    <col min="8223" max="8223" width="12.5703125" customWidth="1"/>
    <col min="8224" max="8224" width="9" customWidth="1"/>
    <col min="8225" max="8225" width="14.5703125" customWidth="1"/>
    <col min="8226" max="8226" width="9" customWidth="1"/>
    <col min="8227" max="8448" width="9.140625" customWidth="1"/>
    <col min="8449" max="8449" width="6.42578125" customWidth="1"/>
    <col min="8450" max="8450" width="52.5703125" customWidth="1"/>
    <col min="8451" max="8451" width="11.85546875" customWidth="1"/>
    <col min="8452" max="8454" width="9" customWidth="1"/>
    <col min="8455" max="8455" width="11.28515625" customWidth="1"/>
    <col min="8456" max="8458" width="9" customWidth="1"/>
    <col min="8459" max="8459" width="11.28515625" customWidth="1"/>
    <col min="8460" max="8460" width="9" customWidth="1"/>
    <col min="8461" max="8461" width="11.5703125" customWidth="1"/>
    <col min="8462" max="8464" width="9" customWidth="1"/>
    <col min="8465" max="8465" width="11" customWidth="1"/>
    <col min="8466" max="8466" width="9" customWidth="1"/>
    <col min="8467" max="8467" width="11" customWidth="1"/>
    <col min="8468" max="8468" width="9" customWidth="1"/>
    <col min="8469" max="8469" width="12.42578125" customWidth="1"/>
    <col min="8470" max="8470" width="9" customWidth="1"/>
    <col min="8471" max="8471" width="9.5703125" customWidth="1"/>
    <col min="8472" max="8472" width="9" customWidth="1"/>
    <col min="8473" max="8473" width="10.7109375" customWidth="1"/>
    <col min="8474" max="8474" width="9" customWidth="1"/>
    <col min="8475" max="8475" width="9.5703125" customWidth="1"/>
    <col min="8476" max="8476" width="9" customWidth="1"/>
    <col min="8477" max="8477" width="12" customWidth="1"/>
    <col min="8478" max="8478" width="9" customWidth="1"/>
    <col min="8479" max="8479" width="12.5703125" customWidth="1"/>
    <col min="8480" max="8480" width="9" customWidth="1"/>
    <col min="8481" max="8481" width="14.5703125" customWidth="1"/>
    <col min="8482" max="8482" width="9" customWidth="1"/>
    <col min="8483" max="8704" width="9.140625" customWidth="1"/>
    <col min="8705" max="8705" width="6.42578125" customWidth="1"/>
    <col min="8706" max="8706" width="52.5703125" customWidth="1"/>
    <col min="8707" max="8707" width="11.85546875" customWidth="1"/>
    <col min="8708" max="8710" width="9" customWidth="1"/>
    <col min="8711" max="8711" width="11.28515625" customWidth="1"/>
    <col min="8712" max="8714" width="9" customWidth="1"/>
    <col min="8715" max="8715" width="11.28515625" customWidth="1"/>
    <col min="8716" max="8716" width="9" customWidth="1"/>
    <col min="8717" max="8717" width="11.5703125" customWidth="1"/>
    <col min="8718" max="8720" width="9" customWidth="1"/>
    <col min="8721" max="8721" width="11" customWidth="1"/>
    <col min="8722" max="8722" width="9" customWidth="1"/>
    <col min="8723" max="8723" width="11" customWidth="1"/>
    <col min="8724" max="8724" width="9" customWidth="1"/>
    <col min="8725" max="8725" width="12.42578125" customWidth="1"/>
    <col min="8726" max="8726" width="9" customWidth="1"/>
    <col min="8727" max="8727" width="9.5703125" customWidth="1"/>
    <col min="8728" max="8728" width="9" customWidth="1"/>
    <col min="8729" max="8729" width="10.7109375" customWidth="1"/>
    <col min="8730" max="8730" width="9" customWidth="1"/>
    <col min="8731" max="8731" width="9.5703125" customWidth="1"/>
    <col min="8732" max="8732" width="9" customWidth="1"/>
    <col min="8733" max="8733" width="12" customWidth="1"/>
    <col min="8734" max="8734" width="9" customWidth="1"/>
    <col min="8735" max="8735" width="12.5703125" customWidth="1"/>
    <col min="8736" max="8736" width="9" customWidth="1"/>
    <col min="8737" max="8737" width="14.5703125" customWidth="1"/>
    <col min="8738" max="8738" width="9" customWidth="1"/>
    <col min="8739" max="8960" width="9.140625" customWidth="1"/>
    <col min="8961" max="8961" width="6.42578125" customWidth="1"/>
    <col min="8962" max="8962" width="52.5703125" customWidth="1"/>
    <col min="8963" max="8963" width="11.85546875" customWidth="1"/>
    <col min="8964" max="8966" width="9" customWidth="1"/>
    <col min="8967" max="8967" width="11.28515625" customWidth="1"/>
    <col min="8968" max="8970" width="9" customWidth="1"/>
    <col min="8971" max="8971" width="11.28515625" customWidth="1"/>
    <col min="8972" max="8972" width="9" customWidth="1"/>
    <col min="8973" max="8973" width="11.5703125" customWidth="1"/>
    <col min="8974" max="8976" width="9" customWidth="1"/>
    <col min="8977" max="8977" width="11" customWidth="1"/>
    <col min="8978" max="8978" width="9" customWidth="1"/>
    <col min="8979" max="8979" width="11" customWidth="1"/>
    <col min="8980" max="8980" width="9" customWidth="1"/>
    <col min="8981" max="8981" width="12.42578125" customWidth="1"/>
    <col min="8982" max="8982" width="9" customWidth="1"/>
    <col min="8983" max="8983" width="9.5703125" customWidth="1"/>
    <col min="8984" max="8984" width="9" customWidth="1"/>
    <col min="8985" max="8985" width="10.7109375" customWidth="1"/>
    <col min="8986" max="8986" width="9" customWidth="1"/>
    <col min="8987" max="8987" width="9.5703125" customWidth="1"/>
    <col min="8988" max="8988" width="9" customWidth="1"/>
    <col min="8989" max="8989" width="12" customWidth="1"/>
    <col min="8990" max="8990" width="9" customWidth="1"/>
    <col min="8991" max="8991" width="12.5703125" customWidth="1"/>
    <col min="8992" max="8992" width="9" customWidth="1"/>
    <col min="8993" max="8993" width="14.5703125" customWidth="1"/>
    <col min="8994" max="8994" width="9" customWidth="1"/>
    <col min="8995" max="9216" width="9.140625" customWidth="1"/>
    <col min="9217" max="9217" width="6.42578125" customWidth="1"/>
    <col min="9218" max="9218" width="52.5703125" customWidth="1"/>
    <col min="9219" max="9219" width="11.85546875" customWidth="1"/>
    <col min="9220" max="9222" width="9" customWidth="1"/>
    <col min="9223" max="9223" width="11.28515625" customWidth="1"/>
    <col min="9224" max="9226" width="9" customWidth="1"/>
    <col min="9227" max="9227" width="11.28515625" customWidth="1"/>
    <col min="9228" max="9228" width="9" customWidth="1"/>
    <col min="9229" max="9229" width="11.5703125" customWidth="1"/>
    <col min="9230" max="9232" width="9" customWidth="1"/>
    <col min="9233" max="9233" width="11" customWidth="1"/>
    <col min="9234" max="9234" width="9" customWidth="1"/>
    <col min="9235" max="9235" width="11" customWidth="1"/>
    <col min="9236" max="9236" width="9" customWidth="1"/>
    <col min="9237" max="9237" width="12.42578125" customWidth="1"/>
    <col min="9238" max="9238" width="9" customWidth="1"/>
    <col min="9239" max="9239" width="9.5703125" customWidth="1"/>
    <col min="9240" max="9240" width="9" customWidth="1"/>
    <col min="9241" max="9241" width="10.7109375" customWidth="1"/>
    <col min="9242" max="9242" width="9" customWidth="1"/>
    <col min="9243" max="9243" width="9.5703125" customWidth="1"/>
    <col min="9244" max="9244" width="9" customWidth="1"/>
    <col min="9245" max="9245" width="12" customWidth="1"/>
    <col min="9246" max="9246" width="9" customWidth="1"/>
    <col min="9247" max="9247" width="12.5703125" customWidth="1"/>
    <col min="9248" max="9248" width="9" customWidth="1"/>
    <col min="9249" max="9249" width="14.5703125" customWidth="1"/>
    <col min="9250" max="9250" width="9" customWidth="1"/>
    <col min="9251" max="9472" width="9.140625" customWidth="1"/>
    <col min="9473" max="9473" width="6.42578125" customWidth="1"/>
    <col min="9474" max="9474" width="52.5703125" customWidth="1"/>
    <col min="9475" max="9475" width="11.85546875" customWidth="1"/>
    <col min="9476" max="9478" width="9" customWidth="1"/>
    <col min="9479" max="9479" width="11.28515625" customWidth="1"/>
    <col min="9480" max="9482" width="9" customWidth="1"/>
    <col min="9483" max="9483" width="11.28515625" customWidth="1"/>
    <col min="9484" max="9484" width="9" customWidth="1"/>
    <col min="9485" max="9485" width="11.5703125" customWidth="1"/>
    <col min="9486" max="9488" width="9" customWidth="1"/>
    <col min="9489" max="9489" width="11" customWidth="1"/>
    <col min="9490" max="9490" width="9" customWidth="1"/>
    <col min="9491" max="9491" width="11" customWidth="1"/>
    <col min="9492" max="9492" width="9" customWidth="1"/>
    <col min="9493" max="9493" width="12.42578125" customWidth="1"/>
    <col min="9494" max="9494" width="9" customWidth="1"/>
    <col min="9495" max="9495" width="9.5703125" customWidth="1"/>
    <col min="9496" max="9496" width="9" customWidth="1"/>
    <col min="9497" max="9497" width="10.7109375" customWidth="1"/>
    <col min="9498" max="9498" width="9" customWidth="1"/>
    <col min="9499" max="9499" width="9.5703125" customWidth="1"/>
    <col min="9500" max="9500" width="9" customWidth="1"/>
    <col min="9501" max="9501" width="12" customWidth="1"/>
    <col min="9502" max="9502" width="9" customWidth="1"/>
    <col min="9503" max="9503" width="12.5703125" customWidth="1"/>
    <col min="9504" max="9504" width="9" customWidth="1"/>
    <col min="9505" max="9505" width="14.5703125" customWidth="1"/>
    <col min="9506" max="9506" width="9" customWidth="1"/>
    <col min="9507" max="9728" width="9.140625" customWidth="1"/>
    <col min="9729" max="9729" width="6.42578125" customWidth="1"/>
    <col min="9730" max="9730" width="52.5703125" customWidth="1"/>
    <col min="9731" max="9731" width="11.85546875" customWidth="1"/>
    <col min="9732" max="9734" width="9" customWidth="1"/>
    <col min="9735" max="9735" width="11.28515625" customWidth="1"/>
    <col min="9736" max="9738" width="9" customWidth="1"/>
    <col min="9739" max="9739" width="11.28515625" customWidth="1"/>
    <col min="9740" max="9740" width="9" customWidth="1"/>
    <col min="9741" max="9741" width="11.5703125" customWidth="1"/>
    <col min="9742" max="9744" width="9" customWidth="1"/>
    <col min="9745" max="9745" width="11" customWidth="1"/>
    <col min="9746" max="9746" width="9" customWidth="1"/>
    <col min="9747" max="9747" width="11" customWidth="1"/>
    <col min="9748" max="9748" width="9" customWidth="1"/>
    <col min="9749" max="9749" width="12.42578125" customWidth="1"/>
    <col min="9750" max="9750" width="9" customWidth="1"/>
    <col min="9751" max="9751" width="9.5703125" customWidth="1"/>
    <col min="9752" max="9752" width="9" customWidth="1"/>
    <col min="9753" max="9753" width="10.7109375" customWidth="1"/>
    <col min="9754" max="9754" width="9" customWidth="1"/>
    <col min="9755" max="9755" width="9.5703125" customWidth="1"/>
    <col min="9756" max="9756" width="9" customWidth="1"/>
    <col min="9757" max="9757" width="12" customWidth="1"/>
    <col min="9758" max="9758" width="9" customWidth="1"/>
    <col min="9759" max="9759" width="12.5703125" customWidth="1"/>
    <col min="9760" max="9760" width="9" customWidth="1"/>
    <col min="9761" max="9761" width="14.5703125" customWidth="1"/>
    <col min="9762" max="9762" width="9" customWidth="1"/>
    <col min="9763" max="9984" width="9.140625" customWidth="1"/>
    <col min="9985" max="9985" width="6.42578125" customWidth="1"/>
    <col min="9986" max="9986" width="52.5703125" customWidth="1"/>
    <col min="9987" max="9987" width="11.85546875" customWidth="1"/>
    <col min="9988" max="9990" width="9" customWidth="1"/>
    <col min="9991" max="9991" width="11.28515625" customWidth="1"/>
    <col min="9992" max="9994" width="9" customWidth="1"/>
    <col min="9995" max="9995" width="11.28515625" customWidth="1"/>
    <col min="9996" max="9996" width="9" customWidth="1"/>
    <col min="9997" max="9997" width="11.5703125" customWidth="1"/>
    <col min="9998" max="10000" width="9" customWidth="1"/>
    <col min="10001" max="10001" width="11" customWidth="1"/>
    <col min="10002" max="10002" width="9" customWidth="1"/>
    <col min="10003" max="10003" width="11" customWidth="1"/>
    <col min="10004" max="10004" width="9" customWidth="1"/>
    <col min="10005" max="10005" width="12.42578125" customWidth="1"/>
    <col min="10006" max="10006" width="9" customWidth="1"/>
    <col min="10007" max="10007" width="9.5703125" customWidth="1"/>
    <col min="10008" max="10008" width="9" customWidth="1"/>
    <col min="10009" max="10009" width="10.7109375" customWidth="1"/>
    <col min="10010" max="10010" width="9" customWidth="1"/>
    <col min="10011" max="10011" width="9.5703125" customWidth="1"/>
    <col min="10012" max="10012" width="9" customWidth="1"/>
    <col min="10013" max="10013" width="12" customWidth="1"/>
    <col min="10014" max="10014" width="9" customWidth="1"/>
    <col min="10015" max="10015" width="12.5703125" customWidth="1"/>
    <col min="10016" max="10016" width="9" customWidth="1"/>
    <col min="10017" max="10017" width="14.5703125" customWidth="1"/>
    <col min="10018" max="10018" width="9" customWidth="1"/>
    <col min="10019" max="10240" width="9.140625" customWidth="1"/>
    <col min="10241" max="10241" width="6.42578125" customWidth="1"/>
    <col min="10242" max="10242" width="52.5703125" customWidth="1"/>
    <col min="10243" max="10243" width="11.85546875" customWidth="1"/>
    <col min="10244" max="10246" width="9" customWidth="1"/>
    <col min="10247" max="10247" width="11.28515625" customWidth="1"/>
    <col min="10248" max="10250" width="9" customWidth="1"/>
    <col min="10251" max="10251" width="11.28515625" customWidth="1"/>
    <col min="10252" max="10252" width="9" customWidth="1"/>
    <col min="10253" max="10253" width="11.5703125" customWidth="1"/>
    <col min="10254" max="10256" width="9" customWidth="1"/>
    <col min="10257" max="10257" width="11" customWidth="1"/>
    <col min="10258" max="10258" width="9" customWidth="1"/>
    <col min="10259" max="10259" width="11" customWidth="1"/>
    <col min="10260" max="10260" width="9" customWidth="1"/>
    <col min="10261" max="10261" width="12.42578125" customWidth="1"/>
    <col min="10262" max="10262" width="9" customWidth="1"/>
    <col min="10263" max="10263" width="9.5703125" customWidth="1"/>
    <col min="10264" max="10264" width="9" customWidth="1"/>
    <col min="10265" max="10265" width="10.7109375" customWidth="1"/>
    <col min="10266" max="10266" width="9" customWidth="1"/>
    <col min="10267" max="10267" width="9.5703125" customWidth="1"/>
    <col min="10268" max="10268" width="9" customWidth="1"/>
    <col min="10269" max="10269" width="12" customWidth="1"/>
    <col min="10270" max="10270" width="9" customWidth="1"/>
    <col min="10271" max="10271" width="12.5703125" customWidth="1"/>
    <col min="10272" max="10272" width="9" customWidth="1"/>
    <col min="10273" max="10273" width="14.5703125" customWidth="1"/>
    <col min="10274" max="10274" width="9" customWidth="1"/>
    <col min="10275" max="10496" width="9.140625" customWidth="1"/>
    <col min="10497" max="10497" width="6.42578125" customWidth="1"/>
    <col min="10498" max="10498" width="52.5703125" customWidth="1"/>
    <col min="10499" max="10499" width="11.85546875" customWidth="1"/>
    <col min="10500" max="10502" width="9" customWidth="1"/>
    <col min="10503" max="10503" width="11.28515625" customWidth="1"/>
    <col min="10504" max="10506" width="9" customWidth="1"/>
    <col min="10507" max="10507" width="11.28515625" customWidth="1"/>
    <col min="10508" max="10508" width="9" customWidth="1"/>
    <col min="10509" max="10509" width="11.5703125" customWidth="1"/>
    <col min="10510" max="10512" width="9" customWidth="1"/>
    <col min="10513" max="10513" width="11" customWidth="1"/>
    <col min="10514" max="10514" width="9" customWidth="1"/>
    <col min="10515" max="10515" width="11" customWidth="1"/>
    <col min="10516" max="10516" width="9" customWidth="1"/>
    <col min="10517" max="10517" width="12.42578125" customWidth="1"/>
    <col min="10518" max="10518" width="9" customWidth="1"/>
    <col min="10519" max="10519" width="9.5703125" customWidth="1"/>
    <col min="10520" max="10520" width="9" customWidth="1"/>
    <col min="10521" max="10521" width="10.7109375" customWidth="1"/>
    <col min="10522" max="10522" width="9" customWidth="1"/>
    <col min="10523" max="10523" width="9.5703125" customWidth="1"/>
    <col min="10524" max="10524" width="9" customWidth="1"/>
    <col min="10525" max="10525" width="12" customWidth="1"/>
    <col min="10526" max="10526" width="9" customWidth="1"/>
    <col min="10527" max="10527" width="12.5703125" customWidth="1"/>
    <col min="10528" max="10528" width="9" customWidth="1"/>
    <col min="10529" max="10529" width="14.5703125" customWidth="1"/>
    <col min="10530" max="10530" width="9" customWidth="1"/>
    <col min="10531" max="10752" width="9.140625" customWidth="1"/>
    <col min="10753" max="10753" width="6.42578125" customWidth="1"/>
    <col min="10754" max="10754" width="52.5703125" customWidth="1"/>
    <col min="10755" max="10755" width="11.85546875" customWidth="1"/>
    <col min="10756" max="10758" width="9" customWidth="1"/>
    <col min="10759" max="10759" width="11.28515625" customWidth="1"/>
    <col min="10760" max="10762" width="9" customWidth="1"/>
    <col min="10763" max="10763" width="11.28515625" customWidth="1"/>
    <col min="10764" max="10764" width="9" customWidth="1"/>
    <col min="10765" max="10765" width="11.5703125" customWidth="1"/>
    <col min="10766" max="10768" width="9" customWidth="1"/>
    <col min="10769" max="10769" width="11" customWidth="1"/>
    <col min="10770" max="10770" width="9" customWidth="1"/>
    <col min="10771" max="10771" width="11" customWidth="1"/>
    <col min="10772" max="10772" width="9" customWidth="1"/>
    <col min="10773" max="10773" width="12.42578125" customWidth="1"/>
    <col min="10774" max="10774" width="9" customWidth="1"/>
    <col min="10775" max="10775" width="9.5703125" customWidth="1"/>
    <col min="10776" max="10776" width="9" customWidth="1"/>
    <col min="10777" max="10777" width="10.7109375" customWidth="1"/>
    <col min="10778" max="10778" width="9" customWidth="1"/>
    <col min="10779" max="10779" width="9.5703125" customWidth="1"/>
    <col min="10780" max="10780" width="9" customWidth="1"/>
    <col min="10781" max="10781" width="12" customWidth="1"/>
    <col min="10782" max="10782" width="9" customWidth="1"/>
    <col min="10783" max="10783" width="12.5703125" customWidth="1"/>
    <col min="10784" max="10784" width="9" customWidth="1"/>
    <col min="10785" max="10785" width="14.5703125" customWidth="1"/>
    <col min="10786" max="10786" width="9" customWidth="1"/>
    <col min="10787" max="11008" width="9.140625" customWidth="1"/>
    <col min="11009" max="11009" width="6.42578125" customWidth="1"/>
    <col min="11010" max="11010" width="52.5703125" customWidth="1"/>
    <col min="11011" max="11011" width="11.85546875" customWidth="1"/>
    <col min="11012" max="11014" width="9" customWidth="1"/>
    <col min="11015" max="11015" width="11.28515625" customWidth="1"/>
    <col min="11016" max="11018" width="9" customWidth="1"/>
    <col min="11019" max="11019" width="11.28515625" customWidth="1"/>
    <col min="11020" max="11020" width="9" customWidth="1"/>
    <col min="11021" max="11021" width="11.5703125" customWidth="1"/>
    <col min="11022" max="11024" width="9" customWidth="1"/>
    <col min="11025" max="11025" width="11" customWidth="1"/>
    <col min="11026" max="11026" width="9" customWidth="1"/>
    <col min="11027" max="11027" width="11" customWidth="1"/>
    <col min="11028" max="11028" width="9" customWidth="1"/>
    <col min="11029" max="11029" width="12.42578125" customWidth="1"/>
    <col min="11030" max="11030" width="9" customWidth="1"/>
    <col min="11031" max="11031" width="9.5703125" customWidth="1"/>
    <col min="11032" max="11032" width="9" customWidth="1"/>
    <col min="11033" max="11033" width="10.7109375" customWidth="1"/>
    <col min="11034" max="11034" width="9" customWidth="1"/>
    <col min="11035" max="11035" width="9.5703125" customWidth="1"/>
    <col min="11036" max="11036" width="9" customWidth="1"/>
    <col min="11037" max="11037" width="12" customWidth="1"/>
    <col min="11038" max="11038" width="9" customWidth="1"/>
    <col min="11039" max="11039" width="12.5703125" customWidth="1"/>
    <col min="11040" max="11040" width="9" customWidth="1"/>
    <col min="11041" max="11041" width="14.5703125" customWidth="1"/>
    <col min="11042" max="11042" width="9" customWidth="1"/>
    <col min="11043" max="11264" width="9.140625" customWidth="1"/>
    <col min="11265" max="11265" width="6.42578125" customWidth="1"/>
    <col min="11266" max="11266" width="52.5703125" customWidth="1"/>
    <col min="11267" max="11267" width="11.85546875" customWidth="1"/>
    <col min="11268" max="11270" width="9" customWidth="1"/>
    <col min="11271" max="11271" width="11.28515625" customWidth="1"/>
    <col min="11272" max="11274" width="9" customWidth="1"/>
    <col min="11275" max="11275" width="11.28515625" customWidth="1"/>
    <col min="11276" max="11276" width="9" customWidth="1"/>
    <col min="11277" max="11277" width="11.5703125" customWidth="1"/>
    <col min="11278" max="11280" width="9" customWidth="1"/>
    <col min="11281" max="11281" width="11" customWidth="1"/>
    <col min="11282" max="11282" width="9" customWidth="1"/>
    <col min="11283" max="11283" width="11" customWidth="1"/>
    <col min="11284" max="11284" width="9" customWidth="1"/>
    <col min="11285" max="11285" width="12.42578125" customWidth="1"/>
    <col min="11286" max="11286" width="9" customWidth="1"/>
    <col min="11287" max="11287" width="9.5703125" customWidth="1"/>
    <col min="11288" max="11288" width="9" customWidth="1"/>
    <col min="11289" max="11289" width="10.7109375" customWidth="1"/>
    <col min="11290" max="11290" width="9" customWidth="1"/>
    <col min="11291" max="11291" width="9.5703125" customWidth="1"/>
    <col min="11292" max="11292" width="9" customWidth="1"/>
    <col min="11293" max="11293" width="12" customWidth="1"/>
    <col min="11294" max="11294" width="9" customWidth="1"/>
    <col min="11295" max="11295" width="12.5703125" customWidth="1"/>
    <col min="11296" max="11296" width="9" customWidth="1"/>
    <col min="11297" max="11297" width="14.5703125" customWidth="1"/>
    <col min="11298" max="11298" width="9" customWidth="1"/>
    <col min="11299" max="11520" width="9.140625" customWidth="1"/>
    <col min="11521" max="11521" width="6.42578125" customWidth="1"/>
    <col min="11522" max="11522" width="52.5703125" customWidth="1"/>
    <col min="11523" max="11523" width="11.85546875" customWidth="1"/>
    <col min="11524" max="11526" width="9" customWidth="1"/>
    <col min="11527" max="11527" width="11.28515625" customWidth="1"/>
    <col min="11528" max="11530" width="9" customWidth="1"/>
    <col min="11531" max="11531" width="11.28515625" customWidth="1"/>
    <col min="11532" max="11532" width="9" customWidth="1"/>
    <col min="11533" max="11533" width="11.5703125" customWidth="1"/>
    <col min="11534" max="11536" width="9" customWidth="1"/>
    <col min="11537" max="11537" width="11" customWidth="1"/>
    <col min="11538" max="11538" width="9" customWidth="1"/>
    <col min="11539" max="11539" width="11" customWidth="1"/>
    <col min="11540" max="11540" width="9" customWidth="1"/>
    <col min="11541" max="11541" width="12.42578125" customWidth="1"/>
    <col min="11542" max="11542" width="9" customWidth="1"/>
    <col min="11543" max="11543" width="9.5703125" customWidth="1"/>
    <col min="11544" max="11544" width="9" customWidth="1"/>
    <col min="11545" max="11545" width="10.7109375" customWidth="1"/>
    <col min="11546" max="11546" width="9" customWidth="1"/>
    <col min="11547" max="11547" width="9.5703125" customWidth="1"/>
    <col min="11548" max="11548" width="9" customWidth="1"/>
    <col min="11549" max="11549" width="12" customWidth="1"/>
    <col min="11550" max="11550" width="9" customWidth="1"/>
    <col min="11551" max="11551" width="12.5703125" customWidth="1"/>
    <col min="11552" max="11552" width="9" customWidth="1"/>
    <col min="11553" max="11553" width="14.5703125" customWidth="1"/>
    <col min="11554" max="11554" width="9" customWidth="1"/>
    <col min="11555" max="11776" width="9.140625" customWidth="1"/>
    <col min="11777" max="11777" width="6.42578125" customWidth="1"/>
    <col min="11778" max="11778" width="52.5703125" customWidth="1"/>
    <col min="11779" max="11779" width="11.85546875" customWidth="1"/>
    <col min="11780" max="11782" width="9" customWidth="1"/>
    <col min="11783" max="11783" width="11.28515625" customWidth="1"/>
    <col min="11784" max="11786" width="9" customWidth="1"/>
    <col min="11787" max="11787" width="11.28515625" customWidth="1"/>
    <col min="11788" max="11788" width="9" customWidth="1"/>
    <col min="11789" max="11789" width="11.5703125" customWidth="1"/>
    <col min="11790" max="11792" width="9" customWidth="1"/>
    <col min="11793" max="11793" width="11" customWidth="1"/>
    <col min="11794" max="11794" width="9" customWidth="1"/>
    <col min="11795" max="11795" width="11" customWidth="1"/>
    <col min="11796" max="11796" width="9" customWidth="1"/>
    <col min="11797" max="11797" width="12.42578125" customWidth="1"/>
    <col min="11798" max="11798" width="9" customWidth="1"/>
    <col min="11799" max="11799" width="9.5703125" customWidth="1"/>
    <col min="11800" max="11800" width="9" customWidth="1"/>
    <col min="11801" max="11801" width="10.7109375" customWidth="1"/>
    <col min="11802" max="11802" width="9" customWidth="1"/>
    <col min="11803" max="11803" width="9.5703125" customWidth="1"/>
    <col min="11804" max="11804" width="9" customWidth="1"/>
    <col min="11805" max="11805" width="12" customWidth="1"/>
    <col min="11806" max="11806" width="9" customWidth="1"/>
    <col min="11807" max="11807" width="12.5703125" customWidth="1"/>
    <col min="11808" max="11808" width="9" customWidth="1"/>
    <col min="11809" max="11809" width="14.5703125" customWidth="1"/>
    <col min="11810" max="11810" width="9" customWidth="1"/>
    <col min="11811" max="12032" width="9.140625" customWidth="1"/>
    <col min="12033" max="12033" width="6.42578125" customWidth="1"/>
    <col min="12034" max="12034" width="52.5703125" customWidth="1"/>
    <col min="12035" max="12035" width="11.85546875" customWidth="1"/>
    <col min="12036" max="12038" width="9" customWidth="1"/>
    <col min="12039" max="12039" width="11.28515625" customWidth="1"/>
    <col min="12040" max="12042" width="9" customWidth="1"/>
    <col min="12043" max="12043" width="11.28515625" customWidth="1"/>
    <col min="12044" max="12044" width="9" customWidth="1"/>
    <col min="12045" max="12045" width="11.5703125" customWidth="1"/>
    <col min="12046" max="12048" width="9" customWidth="1"/>
    <col min="12049" max="12049" width="11" customWidth="1"/>
    <col min="12050" max="12050" width="9" customWidth="1"/>
    <col min="12051" max="12051" width="11" customWidth="1"/>
    <col min="12052" max="12052" width="9" customWidth="1"/>
    <col min="12053" max="12053" width="12.42578125" customWidth="1"/>
    <col min="12054" max="12054" width="9" customWidth="1"/>
    <col min="12055" max="12055" width="9.5703125" customWidth="1"/>
    <col min="12056" max="12056" width="9" customWidth="1"/>
    <col min="12057" max="12057" width="10.7109375" customWidth="1"/>
    <col min="12058" max="12058" width="9" customWidth="1"/>
    <col min="12059" max="12059" width="9.5703125" customWidth="1"/>
    <col min="12060" max="12060" width="9" customWidth="1"/>
    <col min="12061" max="12061" width="12" customWidth="1"/>
    <col min="12062" max="12062" width="9" customWidth="1"/>
    <col min="12063" max="12063" width="12.5703125" customWidth="1"/>
    <col min="12064" max="12064" width="9" customWidth="1"/>
    <col min="12065" max="12065" width="14.5703125" customWidth="1"/>
    <col min="12066" max="12066" width="9" customWidth="1"/>
    <col min="12067" max="12288" width="9.140625" customWidth="1"/>
    <col min="12289" max="12289" width="6.42578125" customWidth="1"/>
    <col min="12290" max="12290" width="52.5703125" customWidth="1"/>
    <col min="12291" max="12291" width="11.85546875" customWidth="1"/>
    <col min="12292" max="12294" width="9" customWidth="1"/>
    <col min="12295" max="12295" width="11.28515625" customWidth="1"/>
    <col min="12296" max="12298" width="9" customWidth="1"/>
    <col min="12299" max="12299" width="11.28515625" customWidth="1"/>
    <col min="12300" max="12300" width="9" customWidth="1"/>
    <col min="12301" max="12301" width="11.5703125" customWidth="1"/>
    <col min="12302" max="12304" width="9" customWidth="1"/>
    <col min="12305" max="12305" width="11" customWidth="1"/>
    <col min="12306" max="12306" width="9" customWidth="1"/>
    <col min="12307" max="12307" width="11" customWidth="1"/>
    <col min="12308" max="12308" width="9" customWidth="1"/>
    <col min="12309" max="12309" width="12.42578125" customWidth="1"/>
    <col min="12310" max="12310" width="9" customWidth="1"/>
    <col min="12311" max="12311" width="9.5703125" customWidth="1"/>
    <col min="12312" max="12312" width="9" customWidth="1"/>
    <col min="12313" max="12313" width="10.7109375" customWidth="1"/>
    <col min="12314" max="12314" width="9" customWidth="1"/>
    <col min="12315" max="12315" width="9.5703125" customWidth="1"/>
    <col min="12316" max="12316" width="9" customWidth="1"/>
    <col min="12317" max="12317" width="12" customWidth="1"/>
    <col min="12318" max="12318" width="9" customWidth="1"/>
    <col min="12319" max="12319" width="12.5703125" customWidth="1"/>
    <col min="12320" max="12320" width="9" customWidth="1"/>
    <col min="12321" max="12321" width="14.5703125" customWidth="1"/>
    <col min="12322" max="12322" width="9" customWidth="1"/>
    <col min="12323" max="12544" width="9.140625" customWidth="1"/>
    <col min="12545" max="12545" width="6.42578125" customWidth="1"/>
    <col min="12546" max="12546" width="52.5703125" customWidth="1"/>
    <col min="12547" max="12547" width="11.85546875" customWidth="1"/>
    <col min="12548" max="12550" width="9" customWidth="1"/>
    <col min="12551" max="12551" width="11.28515625" customWidth="1"/>
    <col min="12552" max="12554" width="9" customWidth="1"/>
    <col min="12555" max="12555" width="11.28515625" customWidth="1"/>
    <col min="12556" max="12556" width="9" customWidth="1"/>
    <col min="12557" max="12557" width="11.5703125" customWidth="1"/>
    <col min="12558" max="12560" width="9" customWidth="1"/>
    <col min="12561" max="12561" width="11" customWidth="1"/>
    <col min="12562" max="12562" width="9" customWidth="1"/>
    <col min="12563" max="12563" width="11" customWidth="1"/>
    <col min="12564" max="12564" width="9" customWidth="1"/>
    <col min="12565" max="12565" width="12.42578125" customWidth="1"/>
    <col min="12566" max="12566" width="9" customWidth="1"/>
    <col min="12567" max="12567" width="9.5703125" customWidth="1"/>
    <col min="12568" max="12568" width="9" customWidth="1"/>
    <col min="12569" max="12569" width="10.7109375" customWidth="1"/>
    <col min="12570" max="12570" width="9" customWidth="1"/>
    <col min="12571" max="12571" width="9.5703125" customWidth="1"/>
    <col min="12572" max="12572" width="9" customWidth="1"/>
    <col min="12573" max="12573" width="12" customWidth="1"/>
    <col min="12574" max="12574" width="9" customWidth="1"/>
    <col min="12575" max="12575" width="12.5703125" customWidth="1"/>
    <col min="12576" max="12576" width="9" customWidth="1"/>
    <col min="12577" max="12577" width="14.5703125" customWidth="1"/>
    <col min="12578" max="12578" width="9" customWidth="1"/>
    <col min="12579" max="12800" width="9.140625" customWidth="1"/>
    <col min="12801" max="12801" width="6.42578125" customWidth="1"/>
    <col min="12802" max="12802" width="52.5703125" customWidth="1"/>
    <col min="12803" max="12803" width="11.85546875" customWidth="1"/>
    <col min="12804" max="12806" width="9" customWidth="1"/>
    <col min="12807" max="12807" width="11.28515625" customWidth="1"/>
    <col min="12808" max="12810" width="9" customWidth="1"/>
    <col min="12811" max="12811" width="11.28515625" customWidth="1"/>
    <col min="12812" max="12812" width="9" customWidth="1"/>
    <col min="12813" max="12813" width="11.5703125" customWidth="1"/>
    <col min="12814" max="12816" width="9" customWidth="1"/>
    <col min="12817" max="12817" width="11" customWidth="1"/>
    <col min="12818" max="12818" width="9" customWidth="1"/>
    <col min="12819" max="12819" width="11" customWidth="1"/>
    <col min="12820" max="12820" width="9" customWidth="1"/>
    <col min="12821" max="12821" width="12.42578125" customWidth="1"/>
    <col min="12822" max="12822" width="9" customWidth="1"/>
    <col min="12823" max="12823" width="9.5703125" customWidth="1"/>
    <col min="12824" max="12824" width="9" customWidth="1"/>
    <col min="12825" max="12825" width="10.7109375" customWidth="1"/>
    <col min="12826" max="12826" width="9" customWidth="1"/>
    <col min="12827" max="12827" width="9.5703125" customWidth="1"/>
    <col min="12828" max="12828" width="9" customWidth="1"/>
    <col min="12829" max="12829" width="12" customWidth="1"/>
    <col min="12830" max="12830" width="9" customWidth="1"/>
    <col min="12831" max="12831" width="12.5703125" customWidth="1"/>
    <col min="12832" max="12832" width="9" customWidth="1"/>
    <col min="12833" max="12833" width="14.5703125" customWidth="1"/>
    <col min="12834" max="12834" width="9" customWidth="1"/>
    <col min="12835" max="13056" width="9.140625" customWidth="1"/>
    <col min="13057" max="13057" width="6.42578125" customWidth="1"/>
    <col min="13058" max="13058" width="52.5703125" customWidth="1"/>
    <col min="13059" max="13059" width="11.85546875" customWidth="1"/>
    <col min="13060" max="13062" width="9" customWidth="1"/>
    <col min="13063" max="13063" width="11.28515625" customWidth="1"/>
    <col min="13064" max="13066" width="9" customWidth="1"/>
    <col min="13067" max="13067" width="11.28515625" customWidth="1"/>
    <col min="13068" max="13068" width="9" customWidth="1"/>
    <col min="13069" max="13069" width="11.5703125" customWidth="1"/>
    <col min="13070" max="13072" width="9" customWidth="1"/>
    <col min="13073" max="13073" width="11" customWidth="1"/>
    <col min="13074" max="13074" width="9" customWidth="1"/>
    <col min="13075" max="13075" width="11" customWidth="1"/>
    <col min="13076" max="13076" width="9" customWidth="1"/>
    <col min="13077" max="13077" width="12.42578125" customWidth="1"/>
    <col min="13078" max="13078" width="9" customWidth="1"/>
    <col min="13079" max="13079" width="9.5703125" customWidth="1"/>
    <col min="13080" max="13080" width="9" customWidth="1"/>
    <col min="13081" max="13081" width="10.7109375" customWidth="1"/>
    <col min="13082" max="13082" width="9" customWidth="1"/>
    <col min="13083" max="13083" width="9.5703125" customWidth="1"/>
    <col min="13084" max="13084" width="9" customWidth="1"/>
    <col min="13085" max="13085" width="12" customWidth="1"/>
    <col min="13086" max="13086" width="9" customWidth="1"/>
    <col min="13087" max="13087" width="12.5703125" customWidth="1"/>
    <col min="13088" max="13088" width="9" customWidth="1"/>
    <col min="13089" max="13089" width="14.5703125" customWidth="1"/>
    <col min="13090" max="13090" width="9" customWidth="1"/>
    <col min="13091" max="13312" width="9.140625" customWidth="1"/>
    <col min="13313" max="13313" width="6.42578125" customWidth="1"/>
    <col min="13314" max="13314" width="52.5703125" customWidth="1"/>
    <col min="13315" max="13315" width="11.85546875" customWidth="1"/>
    <col min="13316" max="13318" width="9" customWidth="1"/>
    <col min="13319" max="13319" width="11.28515625" customWidth="1"/>
    <col min="13320" max="13322" width="9" customWidth="1"/>
    <col min="13323" max="13323" width="11.28515625" customWidth="1"/>
    <col min="13324" max="13324" width="9" customWidth="1"/>
    <col min="13325" max="13325" width="11.5703125" customWidth="1"/>
    <col min="13326" max="13328" width="9" customWidth="1"/>
    <col min="13329" max="13329" width="11" customWidth="1"/>
    <col min="13330" max="13330" width="9" customWidth="1"/>
    <col min="13331" max="13331" width="11" customWidth="1"/>
    <col min="13332" max="13332" width="9" customWidth="1"/>
    <col min="13333" max="13333" width="12.42578125" customWidth="1"/>
    <col min="13334" max="13334" width="9" customWidth="1"/>
    <col min="13335" max="13335" width="9.5703125" customWidth="1"/>
    <col min="13336" max="13336" width="9" customWidth="1"/>
    <col min="13337" max="13337" width="10.7109375" customWidth="1"/>
    <col min="13338" max="13338" width="9" customWidth="1"/>
    <col min="13339" max="13339" width="9.5703125" customWidth="1"/>
    <col min="13340" max="13340" width="9" customWidth="1"/>
    <col min="13341" max="13341" width="12" customWidth="1"/>
    <col min="13342" max="13342" width="9" customWidth="1"/>
    <col min="13343" max="13343" width="12.5703125" customWidth="1"/>
    <col min="13344" max="13344" width="9" customWidth="1"/>
    <col min="13345" max="13345" width="14.5703125" customWidth="1"/>
    <col min="13346" max="13346" width="9" customWidth="1"/>
    <col min="13347" max="13568" width="9.140625" customWidth="1"/>
    <col min="13569" max="13569" width="6.42578125" customWidth="1"/>
    <col min="13570" max="13570" width="52.5703125" customWidth="1"/>
    <col min="13571" max="13571" width="11.85546875" customWidth="1"/>
    <col min="13572" max="13574" width="9" customWidth="1"/>
    <col min="13575" max="13575" width="11.28515625" customWidth="1"/>
    <col min="13576" max="13578" width="9" customWidth="1"/>
    <col min="13579" max="13579" width="11.28515625" customWidth="1"/>
    <col min="13580" max="13580" width="9" customWidth="1"/>
    <col min="13581" max="13581" width="11.5703125" customWidth="1"/>
    <col min="13582" max="13584" width="9" customWidth="1"/>
    <col min="13585" max="13585" width="11" customWidth="1"/>
    <col min="13586" max="13586" width="9" customWidth="1"/>
    <col min="13587" max="13587" width="11" customWidth="1"/>
    <col min="13588" max="13588" width="9" customWidth="1"/>
    <col min="13589" max="13589" width="12.42578125" customWidth="1"/>
    <col min="13590" max="13590" width="9" customWidth="1"/>
    <col min="13591" max="13591" width="9.5703125" customWidth="1"/>
    <col min="13592" max="13592" width="9" customWidth="1"/>
    <col min="13593" max="13593" width="10.7109375" customWidth="1"/>
    <col min="13594" max="13594" width="9" customWidth="1"/>
    <col min="13595" max="13595" width="9.5703125" customWidth="1"/>
    <col min="13596" max="13596" width="9" customWidth="1"/>
    <col min="13597" max="13597" width="12" customWidth="1"/>
    <col min="13598" max="13598" width="9" customWidth="1"/>
    <col min="13599" max="13599" width="12.5703125" customWidth="1"/>
    <col min="13600" max="13600" width="9" customWidth="1"/>
    <col min="13601" max="13601" width="14.5703125" customWidth="1"/>
    <col min="13602" max="13602" width="9" customWidth="1"/>
    <col min="13603" max="13824" width="9.140625" customWidth="1"/>
    <col min="13825" max="13825" width="6.42578125" customWidth="1"/>
    <col min="13826" max="13826" width="52.5703125" customWidth="1"/>
    <col min="13827" max="13827" width="11.85546875" customWidth="1"/>
    <col min="13828" max="13830" width="9" customWidth="1"/>
    <col min="13831" max="13831" width="11.28515625" customWidth="1"/>
    <col min="13832" max="13834" width="9" customWidth="1"/>
    <col min="13835" max="13835" width="11.28515625" customWidth="1"/>
    <col min="13836" max="13836" width="9" customWidth="1"/>
    <col min="13837" max="13837" width="11.5703125" customWidth="1"/>
    <col min="13838" max="13840" width="9" customWidth="1"/>
    <col min="13841" max="13841" width="11" customWidth="1"/>
    <col min="13842" max="13842" width="9" customWidth="1"/>
    <col min="13843" max="13843" width="11" customWidth="1"/>
    <col min="13844" max="13844" width="9" customWidth="1"/>
    <col min="13845" max="13845" width="12.42578125" customWidth="1"/>
    <col min="13846" max="13846" width="9" customWidth="1"/>
    <col min="13847" max="13847" width="9.5703125" customWidth="1"/>
    <col min="13848" max="13848" width="9" customWidth="1"/>
    <col min="13849" max="13849" width="10.7109375" customWidth="1"/>
    <col min="13850" max="13850" width="9" customWidth="1"/>
    <col min="13851" max="13851" width="9.5703125" customWidth="1"/>
    <col min="13852" max="13852" width="9" customWidth="1"/>
    <col min="13853" max="13853" width="12" customWidth="1"/>
    <col min="13854" max="13854" width="9" customWidth="1"/>
    <col min="13855" max="13855" width="12.5703125" customWidth="1"/>
    <col min="13856" max="13856" width="9" customWidth="1"/>
    <col min="13857" max="13857" width="14.5703125" customWidth="1"/>
    <col min="13858" max="13858" width="9" customWidth="1"/>
    <col min="13859" max="14080" width="9.140625" customWidth="1"/>
    <col min="14081" max="14081" width="6.42578125" customWidth="1"/>
    <col min="14082" max="14082" width="52.5703125" customWidth="1"/>
    <col min="14083" max="14083" width="11.85546875" customWidth="1"/>
    <col min="14084" max="14086" width="9" customWidth="1"/>
    <col min="14087" max="14087" width="11.28515625" customWidth="1"/>
    <col min="14088" max="14090" width="9" customWidth="1"/>
    <col min="14091" max="14091" width="11.28515625" customWidth="1"/>
    <col min="14092" max="14092" width="9" customWidth="1"/>
    <col min="14093" max="14093" width="11.5703125" customWidth="1"/>
    <col min="14094" max="14096" width="9" customWidth="1"/>
    <col min="14097" max="14097" width="11" customWidth="1"/>
    <col min="14098" max="14098" width="9" customWidth="1"/>
    <col min="14099" max="14099" width="11" customWidth="1"/>
    <col min="14100" max="14100" width="9" customWidth="1"/>
    <col min="14101" max="14101" width="12.42578125" customWidth="1"/>
    <col min="14102" max="14102" width="9" customWidth="1"/>
    <col min="14103" max="14103" width="9.5703125" customWidth="1"/>
    <col min="14104" max="14104" width="9" customWidth="1"/>
    <col min="14105" max="14105" width="10.7109375" customWidth="1"/>
    <col min="14106" max="14106" width="9" customWidth="1"/>
    <col min="14107" max="14107" width="9.5703125" customWidth="1"/>
    <col min="14108" max="14108" width="9" customWidth="1"/>
    <col min="14109" max="14109" width="12" customWidth="1"/>
    <col min="14110" max="14110" width="9" customWidth="1"/>
    <col min="14111" max="14111" width="12.5703125" customWidth="1"/>
    <col min="14112" max="14112" width="9" customWidth="1"/>
    <col min="14113" max="14113" width="14.5703125" customWidth="1"/>
    <col min="14114" max="14114" width="9" customWidth="1"/>
    <col min="14115" max="14336" width="9.140625" customWidth="1"/>
    <col min="14337" max="14337" width="6.42578125" customWidth="1"/>
    <col min="14338" max="14338" width="52.5703125" customWidth="1"/>
    <col min="14339" max="14339" width="11.85546875" customWidth="1"/>
    <col min="14340" max="14342" width="9" customWidth="1"/>
    <col min="14343" max="14343" width="11.28515625" customWidth="1"/>
    <col min="14344" max="14346" width="9" customWidth="1"/>
    <col min="14347" max="14347" width="11.28515625" customWidth="1"/>
    <col min="14348" max="14348" width="9" customWidth="1"/>
    <col min="14349" max="14349" width="11.5703125" customWidth="1"/>
    <col min="14350" max="14352" width="9" customWidth="1"/>
    <col min="14353" max="14353" width="11" customWidth="1"/>
    <col min="14354" max="14354" width="9" customWidth="1"/>
    <col min="14355" max="14355" width="11" customWidth="1"/>
    <col min="14356" max="14356" width="9" customWidth="1"/>
    <col min="14357" max="14357" width="12.42578125" customWidth="1"/>
    <col min="14358" max="14358" width="9" customWidth="1"/>
    <col min="14359" max="14359" width="9.5703125" customWidth="1"/>
    <col min="14360" max="14360" width="9" customWidth="1"/>
    <col min="14361" max="14361" width="10.7109375" customWidth="1"/>
    <col min="14362" max="14362" width="9" customWidth="1"/>
    <col min="14363" max="14363" width="9.5703125" customWidth="1"/>
    <col min="14364" max="14364" width="9" customWidth="1"/>
    <col min="14365" max="14365" width="12" customWidth="1"/>
    <col min="14366" max="14366" width="9" customWidth="1"/>
    <col min="14367" max="14367" width="12.5703125" customWidth="1"/>
    <col min="14368" max="14368" width="9" customWidth="1"/>
    <col min="14369" max="14369" width="14.5703125" customWidth="1"/>
    <col min="14370" max="14370" width="9" customWidth="1"/>
    <col min="14371" max="14592" width="9.140625" customWidth="1"/>
    <col min="14593" max="14593" width="6.42578125" customWidth="1"/>
    <col min="14594" max="14594" width="52.5703125" customWidth="1"/>
    <col min="14595" max="14595" width="11.85546875" customWidth="1"/>
    <col min="14596" max="14598" width="9" customWidth="1"/>
    <col min="14599" max="14599" width="11.28515625" customWidth="1"/>
    <col min="14600" max="14602" width="9" customWidth="1"/>
    <col min="14603" max="14603" width="11.28515625" customWidth="1"/>
    <col min="14604" max="14604" width="9" customWidth="1"/>
    <col min="14605" max="14605" width="11.5703125" customWidth="1"/>
    <col min="14606" max="14608" width="9" customWidth="1"/>
    <col min="14609" max="14609" width="11" customWidth="1"/>
    <col min="14610" max="14610" width="9" customWidth="1"/>
    <col min="14611" max="14611" width="11" customWidth="1"/>
    <col min="14612" max="14612" width="9" customWidth="1"/>
    <col min="14613" max="14613" width="12.42578125" customWidth="1"/>
    <col min="14614" max="14614" width="9" customWidth="1"/>
    <col min="14615" max="14615" width="9.5703125" customWidth="1"/>
    <col min="14616" max="14616" width="9" customWidth="1"/>
    <col min="14617" max="14617" width="10.7109375" customWidth="1"/>
    <col min="14618" max="14618" width="9" customWidth="1"/>
    <col min="14619" max="14619" width="9.5703125" customWidth="1"/>
    <col min="14620" max="14620" width="9" customWidth="1"/>
    <col min="14621" max="14621" width="12" customWidth="1"/>
    <col min="14622" max="14622" width="9" customWidth="1"/>
    <col min="14623" max="14623" width="12.5703125" customWidth="1"/>
    <col min="14624" max="14624" width="9" customWidth="1"/>
    <col min="14625" max="14625" width="14.5703125" customWidth="1"/>
    <col min="14626" max="14626" width="9" customWidth="1"/>
    <col min="14627" max="14848" width="9.140625" customWidth="1"/>
    <col min="14849" max="14849" width="6.42578125" customWidth="1"/>
    <col min="14850" max="14850" width="52.5703125" customWidth="1"/>
    <col min="14851" max="14851" width="11.85546875" customWidth="1"/>
    <col min="14852" max="14854" width="9" customWidth="1"/>
    <col min="14855" max="14855" width="11.28515625" customWidth="1"/>
    <col min="14856" max="14858" width="9" customWidth="1"/>
    <col min="14859" max="14859" width="11.28515625" customWidth="1"/>
    <col min="14860" max="14860" width="9" customWidth="1"/>
    <col min="14861" max="14861" width="11.5703125" customWidth="1"/>
    <col min="14862" max="14864" width="9" customWidth="1"/>
    <col min="14865" max="14865" width="11" customWidth="1"/>
    <col min="14866" max="14866" width="9" customWidth="1"/>
    <col min="14867" max="14867" width="11" customWidth="1"/>
    <col min="14868" max="14868" width="9" customWidth="1"/>
    <col min="14869" max="14869" width="12.42578125" customWidth="1"/>
    <col min="14870" max="14870" width="9" customWidth="1"/>
    <col min="14871" max="14871" width="9.5703125" customWidth="1"/>
    <col min="14872" max="14872" width="9" customWidth="1"/>
    <col min="14873" max="14873" width="10.7109375" customWidth="1"/>
    <col min="14874" max="14874" width="9" customWidth="1"/>
    <col min="14875" max="14875" width="9.5703125" customWidth="1"/>
    <col min="14876" max="14876" width="9" customWidth="1"/>
    <col min="14877" max="14877" width="12" customWidth="1"/>
    <col min="14878" max="14878" width="9" customWidth="1"/>
    <col min="14879" max="14879" width="12.5703125" customWidth="1"/>
    <col min="14880" max="14880" width="9" customWidth="1"/>
    <col min="14881" max="14881" width="14.5703125" customWidth="1"/>
    <col min="14882" max="14882" width="9" customWidth="1"/>
    <col min="14883" max="15104" width="9.140625" customWidth="1"/>
    <col min="15105" max="15105" width="6.42578125" customWidth="1"/>
    <col min="15106" max="15106" width="52.5703125" customWidth="1"/>
    <col min="15107" max="15107" width="11.85546875" customWidth="1"/>
    <col min="15108" max="15110" width="9" customWidth="1"/>
    <col min="15111" max="15111" width="11.28515625" customWidth="1"/>
    <col min="15112" max="15114" width="9" customWidth="1"/>
    <col min="15115" max="15115" width="11.28515625" customWidth="1"/>
    <col min="15116" max="15116" width="9" customWidth="1"/>
    <col min="15117" max="15117" width="11.5703125" customWidth="1"/>
    <col min="15118" max="15120" width="9" customWidth="1"/>
    <col min="15121" max="15121" width="11" customWidth="1"/>
    <col min="15122" max="15122" width="9" customWidth="1"/>
    <col min="15123" max="15123" width="11" customWidth="1"/>
    <col min="15124" max="15124" width="9" customWidth="1"/>
    <col min="15125" max="15125" width="12.42578125" customWidth="1"/>
    <col min="15126" max="15126" width="9" customWidth="1"/>
    <col min="15127" max="15127" width="9.5703125" customWidth="1"/>
    <col min="15128" max="15128" width="9" customWidth="1"/>
    <col min="15129" max="15129" width="10.7109375" customWidth="1"/>
    <col min="15130" max="15130" width="9" customWidth="1"/>
    <col min="15131" max="15131" width="9.5703125" customWidth="1"/>
    <col min="15132" max="15132" width="9" customWidth="1"/>
    <col min="15133" max="15133" width="12" customWidth="1"/>
    <col min="15134" max="15134" width="9" customWidth="1"/>
    <col min="15135" max="15135" width="12.5703125" customWidth="1"/>
    <col min="15136" max="15136" width="9" customWidth="1"/>
    <col min="15137" max="15137" width="14.5703125" customWidth="1"/>
    <col min="15138" max="15138" width="9" customWidth="1"/>
    <col min="15139" max="15360" width="9.140625" customWidth="1"/>
    <col min="15361" max="15361" width="6.42578125" customWidth="1"/>
    <col min="15362" max="15362" width="52.5703125" customWidth="1"/>
    <col min="15363" max="15363" width="11.85546875" customWidth="1"/>
    <col min="15364" max="15366" width="9" customWidth="1"/>
    <col min="15367" max="15367" width="11.28515625" customWidth="1"/>
    <col min="15368" max="15370" width="9" customWidth="1"/>
    <col min="15371" max="15371" width="11.28515625" customWidth="1"/>
    <col min="15372" max="15372" width="9" customWidth="1"/>
    <col min="15373" max="15373" width="11.5703125" customWidth="1"/>
    <col min="15374" max="15376" width="9" customWidth="1"/>
    <col min="15377" max="15377" width="11" customWidth="1"/>
    <col min="15378" max="15378" width="9" customWidth="1"/>
    <col min="15379" max="15379" width="11" customWidth="1"/>
    <col min="15380" max="15380" width="9" customWidth="1"/>
    <col min="15381" max="15381" width="12.42578125" customWidth="1"/>
    <col min="15382" max="15382" width="9" customWidth="1"/>
    <col min="15383" max="15383" width="9.5703125" customWidth="1"/>
    <col min="15384" max="15384" width="9" customWidth="1"/>
    <col min="15385" max="15385" width="10.7109375" customWidth="1"/>
    <col min="15386" max="15386" width="9" customWidth="1"/>
    <col min="15387" max="15387" width="9.5703125" customWidth="1"/>
    <col min="15388" max="15388" width="9" customWidth="1"/>
    <col min="15389" max="15389" width="12" customWidth="1"/>
    <col min="15390" max="15390" width="9" customWidth="1"/>
    <col min="15391" max="15391" width="12.5703125" customWidth="1"/>
    <col min="15392" max="15392" width="9" customWidth="1"/>
    <col min="15393" max="15393" width="14.5703125" customWidth="1"/>
    <col min="15394" max="15394" width="9" customWidth="1"/>
    <col min="15395" max="15616" width="9.140625" customWidth="1"/>
    <col min="15617" max="15617" width="6.42578125" customWidth="1"/>
    <col min="15618" max="15618" width="52.5703125" customWidth="1"/>
    <col min="15619" max="15619" width="11.85546875" customWidth="1"/>
    <col min="15620" max="15622" width="9" customWidth="1"/>
    <col min="15623" max="15623" width="11.28515625" customWidth="1"/>
    <col min="15624" max="15626" width="9" customWidth="1"/>
    <col min="15627" max="15627" width="11.28515625" customWidth="1"/>
    <col min="15628" max="15628" width="9" customWidth="1"/>
    <col min="15629" max="15629" width="11.5703125" customWidth="1"/>
    <col min="15630" max="15632" width="9" customWidth="1"/>
    <col min="15633" max="15633" width="11" customWidth="1"/>
    <col min="15634" max="15634" width="9" customWidth="1"/>
    <col min="15635" max="15635" width="11" customWidth="1"/>
    <col min="15636" max="15636" width="9" customWidth="1"/>
    <col min="15637" max="15637" width="12.42578125" customWidth="1"/>
    <col min="15638" max="15638" width="9" customWidth="1"/>
    <col min="15639" max="15639" width="9.5703125" customWidth="1"/>
    <col min="15640" max="15640" width="9" customWidth="1"/>
    <col min="15641" max="15641" width="10.7109375" customWidth="1"/>
    <col min="15642" max="15642" width="9" customWidth="1"/>
    <col min="15643" max="15643" width="9.5703125" customWidth="1"/>
    <col min="15644" max="15644" width="9" customWidth="1"/>
    <col min="15645" max="15645" width="12" customWidth="1"/>
    <col min="15646" max="15646" width="9" customWidth="1"/>
    <col min="15647" max="15647" width="12.5703125" customWidth="1"/>
    <col min="15648" max="15648" width="9" customWidth="1"/>
    <col min="15649" max="15649" width="14.5703125" customWidth="1"/>
    <col min="15650" max="15650" width="9" customWidth="1"/>
    <col min="15651" max="15872" width="9.140625" customWidth="1"/>
    <col min="15873" max="15873" width="6.42578125" customWidth="1"/>
    <col min="15874" max="15874" width="52.5703125" customWidth="1"/>
    <col min="15875" max="15875" width="11.85546875" customWidth="1"/>
    <col min="15876" max="15878" width="9" customWidth="1"/>
    <col min="15879" max="15879" width="11.28515625" customWidth="1"/>
    <col min="15880" max="15882" width="9" customWidth="1"/>
    <col min="15883" max="15883" width="11.28515625" customWidth="1"/>
    <col min="15884" max="15884" width="9" customWidth="1"/>
    <col min="15885" max="15885" width="11.5703125" customWidth="1"/>
    <col min="15886" max="15888" width="9" customWidth="1"/>
    <col min="15889" max="15889" width="11" customWidth="1"/>
    <col min="15890" max="15890" width="9" customWidth="1"/>
    <col min="15891" max="15891" width="11" customWidth="1"/>
    <col min="15892" max="15892" width="9" customWidth="1"/>
    <col min="15893" max="15893" width="12.42578125" customWidth="1"/>
    <col min="15894" max="15894" width="9" customWidth="1"/>
    <col min="15895" max="15895" width="9.5703125" customWidth="1"/>
    <col min="15896" max="15896" width="9" customWidth="1"/>
    <col min="15897" max="15897" width="10.7109375" customWidth="1"/>
    <col min="15898" max="15898" width="9" customWidth="1"/>
    <col min="15899" max="15899" width="9.5703125" customWidth="1"/>
    <col min="15900" max="15900" width="9" customWidth="1"/>
    <col min="15901" max="15901" width="12" customWidth="1"/>
    <col min="15902" max="15902" width="9" customWidth="1"/>
    <col min="15903" max="15903" width="12.5703125" customWidth="1"/>
    <col min="15904" max="15904" width="9" customWidth="1"/>
    <col min="15905" max="15905" width="14.5703125" customWidth="1"/>
    <col min="15906" max="15906" width="9" customWidth="1"/>
    <col min="15907" max="16128" width="9.140625" customWidth="1"/>
    <col min="16129" max="16129" width="6.42578125" customWidth="1"/>
    <col min="16130" max="16130" width="52.5703125" customWidth="1"/>
    <col min="16131" max="16131" width="11.85546875" customWidth="1"/>
    <col min="16132" max="16134" width="9" customWidth="1"/>
    <col min="16135" max="16135" width="11.28515625" customWidth="1"/>
    <col min="16136" max="16138" width="9" customWidth="1"/>
    <col min="16139" max="16139" width="11.28515625" customWidth="1"/>
    <col min="16140" max="16140" width="9" customWidth="1"/>
    <col min="16141" max="16141" width="11.5703125" customWidth="1"/>
    <col min="16142" max="16144" width="9" customWidth="1"/>
    <col min="16145" max="16145" width="11" customWidth="1"/>
    <col min="16146" max="16146" width="9" customWidth="1"/>
    <col min="16147" max="16147" width="11" customWidth="1"/>
    <col min="16148" max="16148" width="9" customWidth="1"/>
    <col min="16149" max="16149" width="12.42578125" customWidth="1"/>
    <col min="16150" max="16150" width="9" customWidth="1"/>
    <col min="16151" max="16151" width="9.5703125" customWidth="1"/>
    <col min="16152" max="16152" width="9" customWidth="1"/>
    <col min="16153" max="16153" width="10.7109375" customWidth="1"/>
    <col min="16154" max="16154" width="9" customWidth="1"/>
    <col min="16155" max="16155" width="9.5703125" customWidth="1"/>
    <col min="16156" max="16156" width="9" customWidth="1"/>
    <col min="16157" max="16157" width="12" customWidth="1"/>
    <col min="16158" max="16158" width="9" customWidth="1"/>
    <col min="16159" max="16159" width="12.5703125" customWidth="1"/>
    <col min="16160" max="16160" width="9" customWidth="1"/>
    <col min="16161" max="16161" width="14.5703125" customWidth="1"/>
    <col min="16162" max="16162" width="9" customWidth="1"/>
    <col min="16163" max="16384" width="9.140625" customWidth="1"/>
  </cols>
  <sheetData>
    <row r="1" spans="1:34" ht="48.75" customHeight="1" x14ac:dyDescent="0.25">
      <c r="AD1" s="154" t="s">
        <v>201</v>
      </c>
      <c r="AE1" s="154"/>
      <c r="AF1" s="154"/>
      <c r="AG1" s="154"/>
      <c r="AH1" s="154"/>
    </row>
    <row r="2" spans="1:34" ht="15.75" customHeight="1" x14ac:dyDescent="0.25">
      <c r="A2" s="163" t="s">
        <v>56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</row>
    <row r="3" spans="1:34" ht="15" customHeight="1" x14ac:dyDescent="0.25">
      <c r="A3" s="171" t="s">
        <v>57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</row>
    <row r="4" spans="1:34" ht="12.75" customHeight="1" x14ac:dyDescent="0.25"/>
    <row r="5" spans="1:34" ht="12" customHeight="1" x14ac:dyDescent="0.25">
      <c r="A5" s="172" t="s">
        <v>58</v>
      </c>
      <c r="B5" s="172"/>
      <c r="C5" s="177" t="s">
        <v>59</v>
      </c>
      <c r="D5" s="177"/>
      <c r="E5" s="177"/>
      <c r="F5" s="177"/>
      <c r="G5" s="177"/>
      <c r="H5" s="177"/>
      <c r="I5" s="177"/>
      <c r="J5" s="177"/>
      <c r="K5" s="177"/>
      <c r="L5" s="177"/>
      <c r="M5" s="177" t="s">
        <v>60</v>
      </c>
      <c r="N5" s="177"/>
      <c r="O5" s="177"/>
      <c r="P5" s="177"/>
      <c r="Q5" s="177"/>
      <c r="R5" s="177"/>
      <c r="S5" s="177"/>
      <c r="T5" s="177"/>
      <c r="U5" s="182" t="s">
        <v>61</v>
      </c>
      <c r="V5" s="182"/>
      <c r="W5" s="182"/>
      <c r="X5" s="182"/>
      <c r="Y5" s="182"/>
      <c r="Z5" s="182"/>
      <c r="AA5" s="182"/>
      <c r="AB5" s="182"/>
      <c r="AC5" s="182"/>
      <c r="AD5" s="182"/>
      <c r="AE5" s="183" t="s">
        <v>62</v>
      </c>
      <c r="AF5" s="183"/>
      <c r="AG5" s="172" t="s">
        <v>63</v>
      </c>
      <c r="AH5" s="172"/>
    </row>
    <row r="6" spans="1:34" ht="45.75" customHeight="1" x14ac:dyDescent="0.25">
      <c r="A6" s="173"/>
      <c r="B6" s="174"/>
      <c r="C6" s="178"/>
      <c r="D6" s="179"/>
      <c r="E6" s="179"/>
      <c r="F6" s="179"/>
      <c r="G6" s="179"/>
      <c r="H6" s="179"/>
      <c r="I6" s="179"/>
      <c r="J6" s="179"/>
      <c r="K6" s="179"/>
      <c r="L6" s="179"/>
      <c r="M6" s="180"/>
      <c r="N6" s="181"/>
      <c r="O6" s="181"/>
      <c r="P6" s="181"/>
      <c r="Q6" s="181"/>
      <c r="R6" s="181"/>
      <c r="S6" s="181"/>
      <c r="T6" s="181"/>
      <c r="U6" s="182" t="s">
        <v>64</v>
      </c>
      <c r="V6" s="182"/>
      <c r="W6" s="185" t="s">
        <v>65</v>
      </c>
      <c r="X6" s="185"/>
      <c r="Y6" s="185" t="s">
        <v>66</v>
      </c>
      <c r="Z6" s="185"/>
      <c r="AA6" s="185" t="s">
        <v>67</v>
      </c>
      <c r="AB6" s="185"/>
      <c r="AC6" s="186" t="s">
        <v>68</v>
      </c>
      <c r="AD6" s="186"/>
      <c r="AE6" s="173"/>
      <c r="AF6" s="184"/>
      <c r="AG6" s="173"/>
      <c r="AH6" s="174"/>
    </row>
    <row r="7" spans="1:34" ht="12" customHeight="1" x14ac:dyDescent="0.25">
      <c r="A7" s="173"/>
      <c r="B7" s="174"/>
      <c r="C7" s="182" t="s">
        <v>69</v>
      </c>
      <c r="D7" s="182"/>
      <c r="E7" s="187" t="s">
        <v>70</v>
      </c>
      <c r="F7" s="187"/>
      <c r="G7" s="187" t="s">
        <v>71</v>
      </c>
      <c r="H7" s="187"/>
      <c r="I7" s="182" t="s">
        <v>72</v>
      </c>
      <c r="J7" s="182"/>
      <c r="K7" s="187" t="s">
        <v>73</v>
      </c>
      <c r="L7" s="187"/>
      <c r="M7" s="182" t="s">
        <v>74</v>
      </c>
      <c r="N7" s="182"/>
      <c r="O7" s="182" t="s">
        <v>72</v>
      </c>
      <c r="P7" s="182"/>
      <c r="Q7" s="187" t="s">
        <v>71</v>
      </c>
      <c r="R7" s="187"/>
      <c r="S7" s="187" t="s">
        <v>73</v>
      </c>
      <c r="T7" s="187"/>
      <c r="U7" s="187" t="s">
        <v>71</v>
      </c>
      <c r="V7" s="187"/>
      <c r="W7" s="187" t="s">
        <v>71</v>
      </c>
      <c r="X7" s="187"/>
      <c r="Y7" s="187" t="s">
        <v>73</v>
      </c>
      <c r="Z7" s="187"/>
      <c r="AA7" s="187" t="s">
        <v>73</v>
      </c>
      <c r="AB7" s="187"/>
      <c r="AC7" s="187" t="s">
        <v>73</v>
      </c>
      <c r="AD7" s="187"/>
      <c r="AE7" s="173"/>
      <c r="AF7" s="184"/>
      <c r="AG7" s="175"/>
      <c r="AH7" s="176"/>
    </row>
    <row r="8" spans="1:34" ht="12" customHeight="1" x14ac:dyDescent="0.25">
      <c r="A8" s="175"/>
      <c r="B8" s="176"/>
      <c r="C8" s="71" t="s">
        <v>42</v>
      </c>
      <c r="D8" s="72" t="s">
        <v>4</v>
      </c>
      <c r="E8" s="71" t="s">
        <v>42</v>
      </c>
      <c r="F8" s="72" t="s">
        <v>4</v>
      </c>
      <c r="G8" s="71" t="s">
        <v>42</v>
      </c>
      <c r="H8" s="72" t="s">
        <v>4</v>
      </c>
      <c r="I8" s="71" t="s">
        <v>42</v>
      </c>
      <c r="J8" s="72" t="s">
        <v>4</v>
      </c>
      <c r="K8" s="71" t="s">
        <v>42</v>
      </c>
      <c r="L8" s="72" t="s">
        <v>4</v>
      </c>
      <c r="M8" s="71" t="s">
        <v>42</v>
      </c>
      <c r="N8" s="72" t="s">
        <v>4</v>
      </c>
      <c r="O8" s="71" t="s">
        <v>42</v>
      </c>
      <c r="P8" s="72" t="s">
        <v>4</v>
      </c>
      <c r="Q8" s="71" t="s">
        <v>42</v>
      </c>
      <c r="R8" s="72" t="s">
        <v>4</v>
      </c>
      <c r="S8" s="71" t="s">
        <v>42</v>
      </c>
      <c r="T8" s="72" t="s">
        <v>4</v>
      </c>
      <c r="U8" s="71" t="s">
        <v>42</v>
      </c>
      <c r="V8" s="72" t="s">
        <v>4</v>
      </c>
      <c r="W8" s="71" t="s">
        <v>42</v>
      </c>
      <c r="X8" s="72" t="s">
        <v>4</v>
      </c>
      <c r="Y8" s="71" t="s">
        <v>42</v>
      </c>
      <c r="Z8" s="72" t="s">
        <v>4</v>
      </c>
      <c r="AA8" s="71" t="s">
        <v>42</v>
      </c>
      <c r="AB8" s="72" t="s">
        <v>4</v>
      </c>
      <c r="AC8" s="73" t="s">
        <v>42</v>
      </c>
      <c r="AD8" s="74" t="s">
        <v>4</v>
      </c>
      <c r="AE8" s="73" t="s">
        <v>42</v>
      </c>
      <c r="AF8" s="74" t="s">
        <v>4</v>
      </c>
      <c r="AG8" s="73" t="s">
        <v>42</v>
      </c>
      <c r="AH8" s="74" t="s">
        <v>4</v>
      </c>
    </row>
    <row r="9" spans="1:34" s="70" customFormat="1" ht="24.75" customHeight="1" x14ac:dyDescent="0.2">
      <c r="A9" s="75">
        <v>1</v>
      </c>
      <c r="B9" s="76" t="s">
        <v>75</v>
      </c>
      <c r="C9" s="77">
        <v>13713636</v>
      </c>
      <c r="D9" s="78">
        <v>262</v>
      </c>
      <c r="E9" s="79"/>
      <c r="F9" s="79"/>
      <c r="G9" s="77">
        <v>294557366</v>
      </c>
      <c r="H9" s="77">
        <v>6357</v>
      </c>
      <c r="I9" s="77">
        <v>23226169</v>
      </c>
      <c r="J9" s="78">
        <v>275</v>
      </c>
      <c r="K9" s="79"/>
      <c r="L9" s="79"/>
      <c r="M9" s="79"/>
      <c r="N9" s="79"/>
      <c r="O9" s="77">
        <v>12274785</v>
      </c>
      <c r="P9" s="78">
        <v>148</v>
      </c>
      <c r="Q9" s="77">
        <v>38670101</v>
      </c>
      <c r="R9" s="78">
        <v>795</v>
      </c>
      <c r="S9" s="79"/>
      <c r="T9" s="79"/>
      <c r="U9" s="77">
        <v>9754411</v>
      </c>
      <c r="V9" s="77">
        <v>8804</v>
      </c>
      <c r="W9" s="79"/>
      <c r="X9" s="79"/>
      <c r="Y9" s="79"/>
      <c r="Z9" s="79"/>
      <c r="AA9" s="79"/>
      <c r="AB9" s="79"/>
      <c r="AC9" s="79"/>
      <c r="AD9" s="79"/>
      <c r="AE9" s="77">
        <v>4660884</v>
      </c>
      <c r="AF9" s="78">
        <v>247</v>
      </c>
      <c r="AG9" s="77">
        <v>396857352</v>
      </c>
      <c r="AH9" s="79"/>
    </row>
    <row r="10" spans="1:34" s="70" customFormat="1" ht="36.75" customHeight="1" x14ac:dyDescent="0.2">
      <c r="A10" s="75">
        <v>2</v>
      </c>
      <c r="B10" s="76" t="s">
        <v>76</v>
      </c>
      <c r="C10" s="79"/>
      <c r="D10" s="79"/>
      <c r="E10" s="77">
        <v>79157575</v>
      </c>
      <c r="F10" s="77">
        <v>2436</v>
      </c>
      <c r="G10" s="77">
        <v>200068292</v>
      </c>
      <c r="H10" s="77">
        <v>6686</v>
      </c>
      <c r="I10" s="77">
        <v>5291528</v>
      </c>
      <c r="J10" s="78">
        <v>106</v>
      </c>
      <c r="K10" s="79"/>
      <c r="L10" s="79"/>
      <c r="M10" s="79"/>
      <c r="N10" s="79"/>
      <c r="O10" s="79"/>
      <c r="P10" s="79"/>
      <c r="Q10" s="77">
        <v>77014971</v>
      </c>
      <c r="R10" s="77">
        <v>1392</v>
      </c>
      <c r="S10" s="77">
        <v>2512008</v>
      </c>
      <c r="T10" s="78">
        <v>267</v>
      </c>
      <c r="U10" s="77">
        <v>15951236</v>
      </c>
      <c r="V10" s="77">
        <v>10735</v>
      </c>
      <c r="W10" s="79"/>
      <c r="X10" s="79"/>
      <c r="Y10" s="77">
        <v>2449417</v>
      </c>
      <c r="Z10" s="77">
        <v>3073</v>
      </c>
      <c r="AA10" s="77">
        <v>404174</v>
      </c>
      <c r="AB10" s="78">
        <v>549</v>
      </c>
      <c r="AC10" s="79"/>
      <c r="AD10" s="79"/>
      <c r="AE10" s="79"/>
      <c r="AF10" s="79"/>
      <c r="AG10" s="77">
        <v>382849201</v>
      </c>
      <c r="AH10" s="79"/>
    </row>
    <row r="11" spans="1:34" s="70" customFormat="1" ht="24.75" customHeight="1" x14ac:dyDescent="0.2">
      <c r="A11" s="75">
        <v>3</v>
      </c>
      <c r="B11" s="76" t="s">
        <v>77</v>
      </c>
      <c r="C11" s="79"/>
      <c r="D11" s="79"/>
      <c r="E11" s="79"/>
      <c r="F11" s="79"/>
      <c r="G11" s="77">
        <v>74136882</v>
      </c>
      <c r="H11" s="77">
        <v>2472</v>
      </c>
      <c r="I11" s="79"/>
      <c r="J11" s="79"/>
      <c r="K11" s="77">
        <v>3381853</v>
      </c>
      <c r="L11" s="78">
        <v>240</v>
      </c>
      <c r="M11" s="77">
        <v>229932</v>
      </c>
      <c r="N11" s="78">
        <v>10</v>
      </c>
      <c r="O11" s="79"/>
      <c r="P11" s="79"/>
      <c r="Q11" s="77">
        <v>5147862</v>
      </c>
      <c r="R11" s="78">
        <v>208</v>
      </c>
      <c r="S11" s="79"/>
      <c r="T11" s="79"/>
      <c r="U11" s="77">
        <v>6243696</v>
      </c>
      <c r="V11" s="77">
        <v>5911</v>
      </c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7">
        <v>89140225</v>
      </c>
      <c r="AH11" s="79"/>
    </row>
    <row r="12" spans="1:34" s="70" customFormat="1" ht="36.75" customHeight="1" x14ac:dyDescent="0.2">
      <c r="A12" s="75">
        <v>4</v>
      </c>
      <c r="B12" s="76" t="s">
        <v>78</v>
      </c>
      <c r="C12" s="77">
        <v>40034264</v>
      </c>
      <c r="D12" s="77">
        <v>1495</v>
      </c>
      <c r="E12" s="79"/>
      <c r="F12" s="79"/>
      <c r="G12" s="79"/>
      <c r="H12" s="79"/>
      <c r="I12" s="79"/>
      <c r="J12" s="79"/>
      <c r="K12" s="79"/>
      <c r="L12" s="79"/>
      <c r="M12" s="77">
        <v>9139927</v>
      </c>
      <c r="N12" s="78">
        <v>665</v>
      </c>
      <c r="O12" s="79"/>
      <c r="P12" s="79"/>
      <c r="Q12" s="79"/>
      <c r="R12" s="79"/>
      <c r="S12" s="79"/>
      <c r="T12" s="79"/>
      <c r="U12" s="77">
        <v>2475043</v>
      </c>
      <c r="V12" s="78">
        <v>430</v>
      </c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7">
        <v>51649234</v>
      </c>
      <c r="AH12" s="79"/>
    </row>
    <row r="13" spans="1:34" s="70" customFormat="1" ht="36.75" customHeight="1" x14ac:dyDescent="0.2">
      <c r="A13" s="75">
        <v>5</v>
      </c>
      <c r="B13" s="76" t="s">
        <v>79</v>
      </c>
      <c r="C13" s="79"/>
      <c r="D13" s="79"/>
      <c r="E13" s="79"/>
      <c r="F13" s="79"/>
      <c r="G13" s="79"/>
      <c r="H13" s="79"/>
      <c r="I13" s="77">
        <v>320428695</v>
      </c>
      <c r="J13" s="77">
        <v>3077</v>
      </c>
      <c r="K13" s="79"/>
      <c r="L13" s="79"/>
      <c r="M13" s="79"/>
      <c r="N13" s="79"/>
      <c r="O13" s="77">
        <v>275731646</v>
      </c>
      <c r="P13" s="77">
        <v>2458</v>
      </c>
      <c r="Q13" s="79"/>
      <c r="R13" s="79"/>
      <c r="S13" s="79"/>
      <c r="T13" s="79"/>
      <c r="U13" s="77">
        <v>26836420</v>
      </c>
      <c r="V13" s="77">
        <v>16186</v>
      </c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7">
        <v>622996761</v>
      </c>
      <c r="AH13" s="79"/>
    </row>
    <row r="14" spans="1:34" s="70" customFormat="1" ht="24.75" customHeight="1" x14ac:dyDescent="0.2">
      <c r="A14" s="75">
        <v>6</v>
      </c>
      <c r="B14" s="76" t="s">
        <v>80</v>
      </c>
      <c r="C14" s="79"/>
      <c r="D14" s="79"/>
      <c r="E14" s="79"/>
      <c r="F14" s="79"/>
      <c r="G14" s="79"/>
      <c r="H14" s="79"/>
      <c r="I14" s="77">
        <v>60446286</v>
      </c>
      <c r="J14" s="78">
        <v>643</v>
      </c>
      <c r="K14" s="79"/>
      <c r="L14" s="79"/>
      <c r="M14" s="79"/>
      <c r="N14" s="79"/>
      <c r="O14" s="77">
        <v>47215926</v>
      </c>
      <c r="P14" s="78">
        <v>409</v>
      </c>
      <c r="Q14" s="79"/>
      <c r="R14" s="79"/>
      <c r="S14" s="79"/>
      <c r="T14" s="79"/>
      <c r="U14" s="77">
        <v>5366917</v>
      </c>
      <c r="V14" s="77">
        <v>3629</v>
      </c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7">
        <v>113029129</v>
      </c>
      <c r="AH14" s="79"/>
    </row>
    <row r="15" spans="1:34" s="70" customFormat="1" ht="36.75" customHeight="1" x14ac:dyDescent="0.2">
      <c r="A15" s="75">
        <v>7</v>
      </c>
      <c r="B15" s="76" t="s">
        <v>81</v>
      </c>
      <c r="C15" s="79"/>
      <c r="D15" s="79"/>
      <c r="E15" s="79"/>
      <c r="F15" s="79"/>
      <c r="G15" s="77">
        <v>8023640</v>
      </c>
      <c r="H15" s="78">
        <v>348</v>
      </c>
      <c r="I15" s="79"/>
      <c r="J15" s="79"/>
      <c r="K15" s="79"/>
      <c r="L15" s="79"/>
      <c r="M15" s="79"/>
      <c r="N15" s="79"/>
      <c r="O15" s="79"/>
      <c r="P15" s="79"/>
      <c r="Q15" s="77">
        <v>6426568</v>
      </c>
      <c r="R15" s="78">
        <v>282</v>
      </c>
      <c r="S15" s="79"/>
      <c r="T15" s="79"/>
      <c r="U15" s="77">
        <v>807715</v>
      </c>
      <c r="V15" s="77">
        <v>1189</v>
      </c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7">
        <v>15257923</v>
      </c>
      <c r="AH15" s="79"/>
    </row>
    <row r="16" spans="1:34" s="70" customFormat="1" ht="60.75" customHeight="1" x14ac:dyDescent="0.2">
      <c r="A16" s="75">
        <v>8</v>
      </c>
      <c r="B16" s="76" t="s">
        <v>82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7">
        <v>5591350</v>
      </c>
      <c r="R16" s="78">
        <v>494</v>
      </c>
      <c r="S16" s="77">
        <v>1315407</v>
      </c>
      <c r="T16" s="78">
        <v>119</v>
      </c>
      <c r="U16" s="79"/>
      <c r="V16" s="79"/>
      <c r="W16" s="79"/>
      <c r="X16" s="79"/>
      <c r="Y16" s="77">
        <v>329793</v>
      </c>
      <c r="Z16" s="78">
        <v>513</v>
      </c>
      <c r="AA16" s="79"/>
      <c r="AB16" s="79"/>
      <c r="AC16" s="79"/>
      <c r="AD16" s="79"/>
      <c r="AE16" s="79"/>
      <c r="AF16" s="79"/>
      <c r="AG16" s="77">
        <v>7236550</v>
      </c>
      <c r="AH16" s="79"/>
    </row>
    <row r="17" spans="1:34" s="70" customFormat="1" ht="72.75" customHeight="1" x14ac:dyDescent="0.2">
      <c r="A17" s="75">
        <v>9</v>
      </c>
      <c r="B17" s="76" t="s">
        <v>83</v>
      </c>
      <c r="C17" s="79"/>
      <c r="D17" s="79"/>
      <c r="E17" s="79"/>
      <c r="F17" s="79"/>
      <c r="G17" s="77">
        <v>14498462</v>
      </c>
      <c r="H17" s="78">
        <v>363</v>
      </c>
      <c r="I17" s="79"/>
      <c r="J17" s="79"/>
      <c r="K17" s="79"/>
      <c r="L17" s="79"/>
      <c r="M17" s="79"/>
      <c r="N17" s="79"/>
      <c r="O17" s="79"/>
      <c r="P17" s="79"/>
      <c r="Q17" s="77">
        <v>9220495</v>
      </c>
      <c r="R17" s="78">
        <v>334</v>
      </c>
      <c r="S17" s="79"/>
      <c r="T17" s="79"/>
      <c r="U17" s="77">
        <v>333219</v>
      </c>
      <c r="V17" s="78">
        <v>592</v>
      </c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7">
        <v>24052176</v>
      </c>
      <c r="AH17" s="79"/>
    </row>
    <row r="18" spans="1:34" s="70" customFormat="1" ht="24.75" customHeight="1" x14ac:dyDescent="0.2">
      <c r="A18" s="75">
        <v>10</v>
      </c>
      <c r="B18" s="76" t="s">
        <v>84</v>
      </c>
      <c r="C18" s="79"/>
      <c r="D18" s="79"/>
      <c r="E18" s="79"/>
      <c r="F18" s="79"/>
      <c r="G18" s="77">
        <v>44870638</v>
      </c>
      <c r="H18" s="77">
        <v>1452</v>
      </c>
      <c r="I18" s="77">
        <v>5399494</v>
      </c>
      <c r="J18" s="78">
        <v>160</v>
      </c>
      <c r="K18" s="77">
        <v>226206488</v>
      </c>
      <c r="L18" s="77">
        <v>10148</v>
      </c>
      <c r="M18" s="79"/>
      <c r="N18" s="79"/>
      <c r="O18" s="77">
        <v>97607</v>
      </c>
      <c r="P18" s="78">
        <v>17</v>
      </c>
      <c r="Q18" s="79"/>
      <c r="R18" s="79"/>
      <c r="S18" s="77">
        <v>35064415</v>
      </c>
      <c r="T18" s="77">
        <v>3074</v>
      </c>
      <c r="U18" s="77">
        <v>11768964</v>
      </c>
      <c r="V18" s="78">
        <v>402</v>
      </c>
      <c r="W18" s="79"/>
      <c r="X18" s="79"/>
      <c r="Y18" s="77">
        <v>17691696</v>
      </c>
      <c r="Z18" s="77">
        <v>22447</v>
      </c>
      <c r="AA18" s="77">
        <v>2945848</v>
      </c>
      <c r="AB18" s="77">
        <v>3999</v>
      </c>
      <c r="AC18" s="79"/>
      <c r="AD18" s="79"/>
      <c r="AE18" s="79"/>
      <c r="AF18" s="79"/>
      <c r="AG18" s="77">
        <v>344045150</v>
      </c>
      <c r="AH18" s="79"/>
    </row>
    <row r="19" spans="1:34" s="70" customFormat="1" ht="36.75" customHeight="1" x14ac:dyDescent="0.2">
      <c r="A19" s="75">
        <v>11</v>
      </c>
      <c r="B19" s="76" t="s">
        <v>85</v>
      </c>
      <c r="C19" s="79"/>
      <c r="D19" s="79"/>
      <c r="E19" s="77">
        <v>50619712</v>
      </c>
      <c r="F19" s="77">
        <v>1599</v>
      </c>
      <c r="G19" s="77">
        <v>12048664</v>
      </c>
      <c r="H19" s="78">
        <v>706</v>
      </c>
      <c r="I19" s="77">
        <v>229326</v>
      </c>
      <c r="J19" s="78">
        <v>8</v>
      </c>
      <c r="K19" s="77">
        <v>47768061</v>
      </c>
      <c r="L19" s="77">
        <v>2381</v>
      </c>
      <c r="M19" s="79"/>
      <c r="N19" s="79"/>
      <c r="O19" s="77">
        <v>54990</v>
      </c>
      <c r="P19" s="78">
        <v>5</v>
      </c>
      <c r="Q19" s="79"/>
      <c r="R19" s="79"/>
      <c r="S19" s="77">
        <v>11011127</v>
      </c>
      <c r="T19" s="77">
        <v>1164</v>
      </c>
      <c r="U19" s="77">
        <v>4403788</v>
      </c>
      <c r="V19" s="78">
        <v>997</v>
      </c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7">
        <v>126135668</v>
      </c>
      <c r="AH19" s="79"/>
    </row>
    <row r="20" spans="1:34" s="70" customFormat="1" ht="36.75" customHeight="1" x14ac:dyDescent="0.2">
      <c r="A20" s="75">
        <v>12</v>
      </c>
      <c r="B20" s="76" t="s">
        <v>86</v>
      </c>
      <c r="C20" s="79"/>
      <c r="D20" s="79"/>
      <c r="E20" s="79"/>
      <c r="F20" s="79"/>
      <c r="G20" s="79"/>
      <c r="H20" s="79"/>
      <c r="I20" s="79"/>
      <c r="J20" s="79"/>
      <c r="K20" s="77">
        <v>1380709</v>
      </c>
      <c r="L20" s="78">
        <v>67</v>
      </c>
      <c r="M20" s="79"/>
      <c r="N20" s="79"/>
      <c r="O20" s="77">
        <v>72105</v>
      </c>
      <c r="P20" s="78">
        <v>14</v>
      </c>
      <c r="Q20" s="79"/>
      <c r="R20" s="79"/>
      <c r="S20" s="77">
        <v>37098242</v>
      </c>
      <c r="T20" s="77">
        <v>3124</v>
      </c>
      <c r="U20" s="79"/>
      <c r="V20" s="79"/>
      <c r="W20" s="79"/>
      <c r="X20" s="79"/>
      <c r="Y20" s="77">
        <v>14530609</v>
      </c>
      <c r="Z20" s="77">
        <v>18705</v>
      </c>
      <c r="AA20" s="77">
        <v>2505710</v>
      </c>
      <c r="AB20" s="77">
        <v>3401</v>
      </c>
      <c r="AC20" s="77">
        <v>4797965</v>
      </c>
      <c r="AD20" s="77">
        <v>1773</v>
      </c>
      <c r="AE20" s="79"/>
      <c r="AF20" s="79"/>
      <c r="AG20" s="77">
        <v>60385340</v>
      </c>
      <c r="AH20" s="79"/>
    </row>
    <row r="21" spans="1:34" s="70" customFormat="1" ht="36.75" customHeight="1" x14ac:dyDescent="0.2">
      <c r="A21" s="75">
        <v>13</v>
      </c>
      <c r="B21" s="76" t="s">
        <v>87</v>
      </c>
      <c r="C21" s="79"/>
      <c r="D21" s="79"/>
      <c r="E21" s="79"/>
      <c r="F21" s="79"/>
      <c r="G21" s="77">
        <v>33960467</v>
      </c>
      <c r="H21" s="78">
        <v>564</v>
      </c>
      <c r="I21" s="79"/>
      <c r="J21" s="79"/>
      <c r="K21" s="77">
        <v>79120719</v>
      </c>
      <c r="L21" s="77">
        <v>1673</v>
      </c>
      <c r="M21" s="79"/>
      <c r="N21" s="79"/>
      <c r="O21" s="79"/>
      <c r="P21" s="79"/>
      <c r="Q21" s="77">
        <v>36354</v>
      </c>
      <c r="R21" s="78">
        <v>2</v>
      </c>
      <c r="S21" s="77">
        <v>3119881</v>
      </c>
      <c r="T21" s="78">
        <v>231</v>
      </c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7">
        <v>116237421</v>
      </c>
      <c r="AH21" s="79"/>
    </row>
    <row r="22" spans="1:34" s="70" customFormat="1" ht="36.75" customHeight="1" x14ac:dyDescent="0.2">
      <c r="A22" s="75">
        <v>14</v>
      </c>
      <c r="B22" s="76" t="s">
        <v>88</v>
      </c>
      <c r="C22" s="79"/>
      <c r="D22" s="79"/>
      <c r="E22" s="79"/>
      <c r="F22" s="79"/>
      <c r="G22" s="77">
        <v>28618270</v>
      </c>
      <c r="H22" s="78">
        <v>959</v>
      </c>
      <c r="I22" s="77">
        <v>99984</v>
      </c>
      <c r="J22" s="78">
        <v>4</v>
      </c>
      <c r="K22" s="77">
        <v>40059785</v>
      </c>
      <c r="L22" s="77">
        <v>1973</v>
      </c>
      <c r="M22" s="79"/>
      <c r="N22" s="79"/>
      <c r="O22" s="77">
        <v>562793</v>
      </c>
      <c r="P22" s="78">
        <v>110</v>
      </c>
      <c r="Q22" s="77">
        <v>606390</v>
      </c>
      <c r="R22" s="78">
        <v>5</v>
      </c>
      <c r="S22" s="77">
        <v>40499111</v>
      </c>
      <c r="T22" s="77">
        <v>3284</v>
      </c>
      <c r="U22" s="77">
        <v>249429</v>
      </c>
      <c r="V22" s="78">
        <v>301</v>
      </c>
      <c r="W22" s="77">
        <v>3857770</v>
      </c>
      <c r="X22" s="77">
        <v>5685</v>
      </c>
      <c r="Y22" s="77">
        <v>12204980</v>
      </c>
      <c r="Z22" s="77">
        <v>15518</v>
      </c>
      <c r="AA22" s="77">
        <v>1942713</v>
      </c>
      <c r="AB22" s="77">
        <v>2636</v>
      </c>
      <c r="AC22" s="77">
        <v>50916940</v>
      </c>
      <c r="AD22" s="77">
        <v>34778</v>
      </c>
      <c r="AE22" s="79"/>
      <c r="AF22" s="79"/>
      <c r="AG22" s="77">
        <v>179618165</v>
      </c>
      <c r="AH22" s="79"/>
    </row>
    <row r="23" spans="1:34" s="70" customFormat="1" ht="36.75" customHeight="1" x14ac:dyDescent="0.2">
      <c r="A23" s="75">
        <v>15</v>
      </c>
      <c r="B23" s="76" t="s">
        <v>89</v>
      </c>
      <c r="C23" s="79"/>
      <c r="D23" s="79"/>
      <c r="E23" s="79"/>
      <c r="F23" s="79"/>
      <c r="G23" s="77">
        <v>6976781</v>
      </c>
      <c r="H23" s="78">
        <v>312</v>
      </c>
      <c r="I23" s="79"/>
      <c r="J23" s="79"/>
      <c r="K23" s="77">
        <v>38691325</v>
      </c>
      <c r="L23" s="77">
        <v>1736</v>
      </c>
      <c r="M23" s="79"/>
      <c r="N23" s="79"/>
      <c r="O23" s="77">
        <v>151428</v>
      </c>
      <c r="P23" s="78">
        <v>30</v>
      </c>
      <c r="Q23" s="77">
        <v>606390</v>
      </c>
      <c r="R23" s="78">
        <v>5</v>
      </c>
      <c r="S23" s="77">
        <v>22567464</v>
      </c>
      <c r="T23" s="77">
        <v>2044</v>
      </c>
      <c r="U23" s="79"/>
      <c r="V23" s="79"/>
      <c r="W23" s="79"/>
      <c r="X23" s="79"/>
      <c r="Y23" s="77">
        <v>11240356</v>
      </c>
      <c r="Z23" s="77">
        <v>14051</v>
      </c>
      <c r="AA23" s="77">
        <v>1719021</v>
      </c>
      <c r="AB23" s="77">
        <v>2334</v>
      </c>
      <c r="AC23" s="77">
        <v>26518697</v>
      </c>
      <c r="AD23" s="77">
        <v>16948</v>
      </c>
      <c r="AE23" s="79"/>
      <c r="AF23" s="79"/>
      <c r="AG23" s="77">
        <v>108471462</v>
      </c>
      <c r="AH23" s="79"/>
    </row>
    <row r="24" spans="1:34" s="70" customFormat="1" ht="36.75" customHeight="1" x14ac:dyDescent="0.2">
      <c r="A24" s="75">
        <v>16</v>
      </c>
      <c r="B24" s="76" t="s">
        <v>90</v>
      </c>
      <c r="C24" s="79"/>
      <c r="D24" s="79"/>
      <c r="E24" s="79"/>
      <c r="F24" s="79"/>
      <c r="G24" s="77">
        <v>39142406</v>
      </c>
      <c r="H24" s="77">
        <v>2644</v>
      </c>
      <c r="I24" s="77">
        <v>81901</v>
      </c>
      <c r="J24" s="78">
        <v>6</v>
      </c>
      <c r="K24" s="77">
        <v>53252127</v>
      </c>
      <c r="L24" s="77">
        <v>3306</v>
      </c>
      <c r="M24" s="79"/>
      <c r="N24" s="79"/>
      <c r="O24" s="79"/>
      <c r="P24" s="79"/>
      <c r="Q24" s="79"/>
      <c r="R24" s="79"/>
      <c r="S24" s="77">
        <v>3297094</v>
      </c>
      <c r="T24" s="78">
        <v>316</v>
      </c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7">
        <v>95773528</v>
      </c>
      <c r="AH24" s="79"/>
    </row>
    <row r="25" spans="1:34" s="70" customFormat="1" ht="36.75" customHeight="1" x14ac:dyDescent="0.2">
      <c r="A25" s="75">
        <v>17</v>
      </c>
      <c r="B25" s="76" t="s">
        <v>91</v>
      </c>
      <c r="C25" s="77">
        <v>3586777</v>
      </c>
      <c r="D25" s="78">
        <v>80</v>
      </c>
      <c r="E25" s="79"/>
      <c r="F25" s="79"/>
      <c r="G25" s="77">
        <v>10133959</v>
      </c>
      <c r="H25" s="78">
        <v>408</v>
      </c>
      <c r="I25" s="79"/>
      <c r="J25" s="79"/>
      <c r="K25" s="77">
        <v>54293912</v>
      </c>
      <c r="L25" s="77">
        <v>2308</v>
      </c>
      <c r="M25" s="77">
        <v>17768654</v>
      </c>
      <c r="N25" s="78">
        <v>577</v>
      </c>
      <c r="O25" s="77">
        <v>39593012</v>
      </c>
      <c r="P25" s="78">
        <v>945</v>
      </c>
      <c r="Q25" s="77">
        <v>2526614</v>
      </c>
      <c r="R25" s="78">
        <v>39</v>
      </c>
      <c r="S25" s="77">
        <v>27567438</v>
      </c>
      <c r="T25" s="77">
        <v>2373</v>
      </c>
      <c r="U25" s="77">
        <v>1845346</v>
      </c>
      <c r="V25" s="78">
        <v>810</v>
      </c>
      <c r="W25" s="77">
        <v>4418151</v>
      </c>
      <c r="X25" s="77">
        <v>5151</v>
      </c>
      <c r="Y25" s="77">
        <v>213101</v>
      </c>
      <c r="Z25" s="78">
        <v>299</v>
      </c>
      <c r="AA25" s="77">
        <v>36931</v>
      </c>
      <c r="AB25" s="78">
        <v>50</v>
      </c>
      <c r="AC25" s="77">
        <v>74691151</v>
      </c>
      <c r="AD25" s="77">
        <v>50316</v>
      </c>
      <c r="AE25" s="79"/>
      <c r="AF25" s="79"/>
      <c r="AG25" s="77">
        <v>236675046</v>
      </c>
      <c r="AH25" s="79"/>
    </row>
    <row r="26" spans="1:34" s="70" customFormat="1" ht="36.75" customHeight="1" x14ac:dyDescent="0.2">
      <c r="A26" s="75">
        <v>18</v>
      </c>
      <c r="B26" s="76" t="s">
        <v>92</v>
      </c>
      <c r="C26" s="79"/>
      <c r="D26" s="79"/>
      <c r="E26" s="77">
        <v>61685978</v>
      </c>
      <c r="F26" s="77">
        <v>1898</v>
      </c>
      <c r="G26" s="77">
        <v>13421080</v>
      </c>
      <c r="H26" s="78">
        <v>553</v>
      </c>
      <c r="I26" s="77">
        <v>197268</v>
      </c>
      <c r="J26" s="78">
        <v>8</v>
      </c>
      <c r="K26" s="77">
        <v>78730446</v>
      </c>
      <c r="L26" s="77">
        <v>2893</v>
      </c>
      <c r="M26" s="79"/>
      <c r="N26" s="79"/>
      <c r="O26" s="77">
        <v>55088</v>
      </c>
      <c r="P26" s="78">
        <v>5</v>
      </c>
      <c r="Q26" s="79"/>
      <c r="R26" s="79"/>
      <c r="S26" s="77">
        <v>8680678</v>
      </c>
      <c r="T26" s="78">
        <v>857</v>
      </c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7">
        <v>162770538</v>
      </c>
      <c r="AH26" s="79"/>
    </row>
    <row r="27" spans="1:34" s="70" customFormat="1" ht="36.75" customHeight="1" x14ac:dyDescent="0.2">
      <c r="A27" s="75">
        <v>19</v>
      </c>
      <c r="B27" s="76" t="s">
        <v>93</v>
      </c>
      <c r="C27" s="79"/>
      <c r="D27" s="79"/>
      <c r="E27" s="79"/>
      <c r="F27" s="79"/>
      <c r="G27" s="77">
        <v>18319032</v>
      </c>
      <c r="H27" s="78">
        <v>348</v>
      </c>
      <c r="I27" s="77">
        <v>4837044</v>
      </c>
      <c r="J27" s="78">
        <v>100</v>
      </c>
      <c r="K27" s="77">
        <v>260167202</v>
      </c>
      <c r="L27" s="77">
        <v>7009</v>
      </c>
      <c r="M27" s="77">
        <v>527456</v>
      </c>
      <c r="N27" s="78">
        <v>43</v>
      </c>
      <c r="O27" s="77">
        <v>183097</v>
      </c>
      <c r="P27" s="78">
        <v>30</v>
      </c>
      <c r="Q27" s="79"/>
      <c r="R27" s="79"/>
      <c r="S27" s="77">
        <v>19885230</v>
      </c>
      <c r="T27" s="77">
        <v>1694</v>
      </c>
      <c r="U27" s="79"/>
      <c r="V27" s="79"/>
      <c r="W27" s="77">
        <v>2031920</v>
      </c>
      <c r="X27" s="77">
        <v>2994</v>
      </c>
      <c r="Y27" s="77">
        <v>10762117</v>
      </c>
      <c r="Z27" s="77">
        <v>13509</v>
      </c>
      <c r="AA27" s="77">
        <v>1568745</v>
      </c>
      <c r="AB27" s="77">
        <v>2130</v>
      </c>
      <c r="AC27" s="77">
        <v>30620830</v>
      </c>
      <c r="AD27" s="77">
        <v>21839</v>
      </c>
      <c r="AE27" s="79"/>
      <c r="AF27" s="79"/>
      <c r="AG27" s="77">
        <v>348902673</v>
      </c>
      <c r="AH27" s="79"/>
    </row>
    <row r="28" spans="1:34" s="70" customFormat="1" ht="24.75" customHeight="1" x14ac:dyDescent="0.2">
      <c r="A28" s="75">
        <v>20</v>
      </c>
      <c r="B28" s="76" t="s">
        <v>94</v>
      </c>
      <c r="C28" s="77">
        <v>44567369</v>
      </c>
      <c r="D28" s="78">
        <v>889</v>
      </c>
      <c r="E28" s="79"/>
      <c r="F28" s="79"/>
      <c r="G28" s="79"/>
      <c r="H28" s="79"/>
      <c r="I28" s="79"/>
      <c r="J28" s="79"/>
      <c r="K28" s="79"/>
      <c r="L28" s="79"/>
      <c r="M28" s="77">
        <v>876692</v>
      </c>
      <c r="N28" s="78">
        <v>37</v>
      </c>
      <c r="O28" s="79"/>
      <c r="P28" s="79"/>
      <c r="Q28" s="79"/>
      <c r="R28" s="79"/>
      <c r="S28" s="79"/>
      <c r="T28" s="79"/>
      <c r="U28" s="77">
        <v>6585152</v>
      </c>
      <c r="V28" s="77">
        <v>1093</v>
      </c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7">
        <v>52029213</v>
      </c>
      <c r="AH28" s="79"/>
    </row>
    <row r="29" spans="1:34" s="70" customFormat="1" ht="36.75" customHeight="1" x14ac:dyDescent="0.2">
      <c r="A29" s="75">
        <v>21</v>
      </c>
      <c r="B29" s="76" t="s">
        <v>95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7">
        <v>2439692</v>
      </c>
      <c r="X29" s="77">
        <v>3595</v>
      </c>
      <c r="Y29" s="79"/>
      <c r="Z29" s="79"/>
      <c r="AA29" s="79"/>
      <c r="AB29" s="79"/>
      <c r="AC29" s="79"/>
      <c r="AD29" s="79"/>
      <c r="AE29" s="79"/>
      <c r="AF29" s="79"/>
      <c r="AG29" s="77">
        <v>2439692</v>
      </c>
      <c r="AH29" s="79"/>
    </row>
    <row r="30" spans="1:34" s="70" customFormat="1" ht="36.75" customHeight="1" x14ac:dyDescent="0.2">
      <c r="A30" s="75">
        <v>22</v>
      </c>
      <c r="B30" s="76" t="s">
        <v>96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7">
        <v>266558972</v>
      </c>
      <c r="AF30" s="79"/>
      <c r="AG30" s="77">
        <v>266558972</v>
      </c>
      <c r="AH30" s="79"/>
    </row>
    <row r="31" spans="1:34" s="70" customFormat="1" ht="24.75" customHeight="1" x14ac:dyDescent="0.2">
      <c r="A31" s="75">
        <v>23</v>
      </c>
      <c r="B31" s="76" t="s">
        <v>97</v>
      </c>
      <c r="C31" s="79"/>
      <c r="D31" s="79"/>
      <c r="E31" s="79"/>
      <c r="F31" s="79"/>
      <c r="G31" s="77">
        <v>376871</v>
      </c>
      <c r="H31" s="78">
        <v>14</v>
      </c>
      <c r="I31" s="77">
        <v>99305</v>
      </c>
      <c r="J31" s="78">
        <v>5</v>
      </c>
      <c r="K31" s="77">
        <v>12253312</v>
      </c>
      <c r="L31" s="78">
        <v>482</v>
      </c>
      <c r="M31" s="79"/>
      <c r="N31" s="79"/>
      <c r="O31" s="77">
        <v>5109</v>
      </c>
      <c r="P31" s="78">
        <v>1</v>
      </c>
      <c r="Q31" s="79"/>
      <c r="R31" s="79"/>
      <c r="S31" s="77">
        <v>3346832</v>
      </c>
      <c r="T31" s="78">
        <v>298</v>
      </c>
      <c r="U31" s="79"/>
      <c r="V31" s="79"/>
      <c r="W31" s="77">
        <v>798738</v>
      </c>
      <c r="X31" s="77">
        <v>1177</v>
      </c>
      <c r="Y31" s="77">
        <v>1405598</v>
      </c>
      <c r="Z31" s="77">
        <v>1796</v>
      </c>
      <c r="AA31" s="77">
        <v>207635</v>
      </c>
      <c r="AB31" s="78">
        <v>282</v>
      </c>
      <c r="AC31" s="77">
        <v>2836776</v>
      </c>
      <c r="AD31" s="77">
        <v>1783</v>
      </c>
      <c r="AE31" s="79"/>
      <c r="AF31" s="79"/>
      <c r="AG31" s="77">
        <v>21330176</v>
      </c>
      <c r="AH31" s="79"/>
    </row>
    <row r="32" spans="1:34" s="70" customFormat="1" ht="24.75" customHeight="1" x14ac:dyDescent="0.2">
      <c r="A32" s="75">
        <v>24</v>
      </c>
      <c r="B32" s="76" t="s">
        <v>98</v>
      </c>
      <c r="C32" s="79"/>
      <c r="D32" s="79"/>
      <c r="E32" s="79"/>
      <c r="F32" s="79"/>
      <c r="G32" s="77">
        <v>3072893</v>
      </c>
      <c r="H32" s="78">
        <v>85</v>
      </c>
      <c r="I32" s="77">
        <v>395249</v>
      </c>
      <c r="J32" s="78">
        <v>11</v>
      </c>
      <c r="K32" s="77">
        <v>21473384</v>
      </c>
      <c r="L32" s="78">
        <v>734</v>
      </c>
      <c r="M32" s="79"/>
      <c r="N32" s="79"/>
      <c r="O32" s="77">
        <v>5109</v>
      </c>
      <c r="P32" s="78">
        <v>1</v>
      </c>
      <c r="Q32" s="79"/>
      <c r="R32" s="79"/>
      <c r="S32" s="77">
        <v>2596677</v>
      </c>
      <c r="T32" s="78">
        <v>216</v>
      </c>
      <c r="U32" s="79"/>
      <c r="V32" s="79"/>
      <c r="W32" s="79"/>
      <c r="X32" s="79"/>
      <c r="Y32" s="77">
        <v>873510</v>
      </c>
      <c r="Z32" s="77">
        <v>1114</v>
      </c>
      <c r="AA32" s="77">
        <v>93497</v>
      </c>
      <c r="AB32" s="78">
        <v>127</v>
      </c>
      <c r="AC32" s="79"/>
      <c r="AD32" s="79"/>
      <c r="AE32" s="79"/>
      <c r="AF32" s="79"/>
      <c r="AG32" s="77">
        <v>28510319</v>
      </c>
      <c r="AH32" s="79"/>
    </row>
    <row r="33" spans="1:34" s="70" customFormat="1" ht="24.75" customHeight="1" x14ac:dyDescent="0.2">
      <c r="A33" s="75">
        <v>25</v>
      </c>
      <c r="B33" s="76" t="s">
        <v>99</v>
      </c>
      <c r="C33" s="79"/>
      <c r="D33" s="79"/>
      <c r="E33" s="77">
        <v>22525147</v>
      </c>
      <c r="F33" s="78">
        <v>695</v>
      </c>
      <c r="G33" s="77">
        <v>3065483</v>
      </c>
      <c r="H33" s="78">
        <v>120</v>
      </c>
      <c r="I33" s="79"/>
      <c r="J33" s="79"/>
      <c r="K33" s="77">
        <v>15109093</v>
      </c>
      <c r="L33" s="78">
        <v>642</v>
      </c>
      <c r="M33" s="79"/>
      <c r="N33" s="79"/>
      <c r="O33" s="79"/>
      <c r="P33" s="79"/>
      <c r="Q33" s="79"/>
      <c r="R33" s="79"/>
      <c r="S33" s="77">
        <v>4882150</v>
      </c>
      <c r="T33" s="78">
        <v>453</v>
      </c>
      <c r="U33" s="79"/>
      <c r="V33" s="79"/>
      <c r="W33" s="79"/>
      <c r="X33" s="79"/>
      <c r="Y33" s="77">
        <v>2903982</v>
      </c>
      <c r="Z33" s="77">
        <v>3667</v>
      </c>
      <c r="AA33" s="77">
        <v>452443</v>
      </c>
      <c r="AB33" s="78">
        <v>614</v>
      </c>
      <c r="AC33" s="79"/>
      <c r="AD33" s="79"/>
      <c r="AE33" s="79"/>
      <c r="AF33" s="79"/>
      <c r="AG33" s="77">
        <v>48938298</v>
      </c>
      <c r="AH33" s="79"/>
    </row>
    <row r="34" spans="1:34" s="70" customFormat="1" ht="24.75" customHeight="1" x14ac:dyDescent="0.2">
      <c r="A34" s="75">
        <v>26</v>
      </c>
      <c r="B34" s="76" t="s">
        <v>100</v>
      </c>
      <c r="C34" s="79"/>
      <c r="D34" s="79"/>
      <c r="E34" s="79"/>
      <c r="F34" s="79"/>
      <c r="G34" s="77">
        <v>5753769</v>
      </c>
      <c r="H34" s="78">
        <v>144</v>
      </c>
      <c r="I34" s="77">
        <v>1779577</v>
      </c>
      <c r="J34" s="78">
        <v>25</v>
      </c>
      <c r="K34" s="77">
        <v>27252630</v>
      </c>
      <c r="L34" s="78">
        <v>724</v>
      </c>
      <c r="M34" s="79"/>
      <c r="N34" s="79"/>
      <c r="O34" s="79"/>
      <c r="P34" s="79"/>
      <c r="Q34" s="79"/>
      <c r="R34" s="79"/>
      <c r="S34" s="77">
        <v>2175560</v>
      </c>
      <c r="T34" s="78">
        <v>199</v>
      </c>
      <c r="U34" s="79"/>
      <c r="V34" s="79"/>
      <c r="W34" s="79"/>
      <c r="X34" s="79"/>
      <c r="Y34" s="77">
        <v>1255899</v>
      </c>
      <c r="Z34" s="77">
        <v>1592</v>
      </c>
      <c r="AA34" s="77">
        <v>170964</v>
      </c>
      <c r="AB34" s="78">
        <v>232</v>
      </c>
      <c r="AC34" s="79"/>
      <c r="AD34" s="79"/>
      <c r="AE34" s="79"/>
      <c r="AF34" s="79"/>
      <c r="AG34" s="77">
        <v>38388399</v>
      </c>
      <c r="AH34" s="79"/>
    </row>
    <row r="35" spans="1:34" s="70" customFormat="1" ht="24.75" customHeight="1" x14ac:dyDescent="0.2">
      <c r="A35" s="75">
        <v>27</v>
      </c>
      <c r="B35" s="76" t="s">
        <v>101</v>
      </c>
      <c r="C35" s="79"/>
      <c r="D35" s="79"/>
      <c r="E35" s="79"/>
      <c r="F35" s="79"/>
      <c r="G35" s="77">
        <v>7829625</v>
      </c>
      <c r="H35" s="78">
        <v>328</v>
      </c>
      <c r="I35" s="79"/>
      <c r="J35" s="79"/>
      <c r="K35" s="77">
        <v>17633982</v>
      </c>
      <c r="L35" s="78">
        <v>983</v>
      </c>
      <c r="M35" s="79"/>
      <c r="N35" s="79"/>
      <c r="O35" s="77">
        <v>5109</v>
      </c>
      <c r="P35" s="78">
        <v>1</v>
      </c>
      <c r="Q35" s="79"/>
      <c r="R35" s="79"/>
      <c r="S35" s="77">
        <v>6550492</v>
      </c>
      <c r="T35" s="78">
        <v>480</v>
      </c>
      <c r="U35" s="77">
        <v>189045</v>
      </c>
      <c r="V35" s="78">
        <v>219</v>
      </c>
      <c r="W35" s="79"/>
      <c r="X35" s="79"/>
      <c r="Y35" s="79"/>
      <c r="Z35" s="79"/>
      <c r="AA35" s="79"/>
      <c r="AB35" s="79"/>
      <c r="AC35" s="77">
        <v>17175122</v>
      </c>
      <c r="AD35" s="77">
        <v>11083</v>
      </c>
      <c r="AE35" s="79"/>
      <c r="AF35" s="79"/>
      <c r="AG35" s="77">
        <v>49383375</v>
      </c>
      <c r="AH35" s="79"/>
    </row>
    <row r="36" spans="1:34" s="70" customFormat="1" ht="36.75" customHeight="1" x14ac:dyDescent="0.2">
      <c r="A36" s="75">
        <v>28</v>
      </c>
      <c r="B36" s="76" t="s">
        <v>102</v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7">
        <v>25981716</v>
      </c>
      <c r="AF36" s="79"/>
      <c r="AG36" s="77">
        <v>25981716</v>
      </c>
      <c r="AH36" s="79"/>
    </row>
    <row r="37" spans="1:34" s="70" customFormat="1" ht="36.75" customHeight="1" x14ac:dyDescent="0.2">
      <c r="A37" s="75">
        <v>29</v>
      </c>
      <c r="B37" s="76" t="s">
        <v>103</v>
      </c>
      <c r="C37" s="79"/>
      <c r="D37" s="79"/>
      <c r="E37" s="77">
        <v>1733268</v>
      </c>
      <c r="F37" s="78">
        <v>58</v>
      </c>
      <c r="G37" s="77">
        <v>20505285</v>
      </c>
      <c r="H37" s="78">
        <v>294</v>
      </c>
      <c r="I37" s="77">
        <v>351771</v>
      </c>
      <c r="J37" s="78">
        <v>12</v>
      </c>
      <c r="K37" s="77">
        <v>7942939</v>
      </c>
      <c r="L37" s="78">
        <v>285</v>
      </c>
      <c r="M37" s="79"/>
      <c r="N37" s="79"/>
      <c r="O37" s="79"/>
      <c r="P37" s="79"/>
      <c r="Q37" s="79"/>
      <c r="R37" s="79"/>
      <c r="S37" s="77">
        <v>667724</v>
      </c>
      <c r="T37" s="78">
        <v>59</v>
      </c>
      <c r="U37" s="77">
        <v>4126228</v>
      </c>
      <c r="V37" s="78">
        <v>49</v>
      </c>
      <c r="W37" s="77">
        <v>109975</v>
      </c>
      <c r="X37" s="78">
        <v>162</v>
      </c>
      <c r="Y37" s="77">
        <v>264700</v>
      </c>
      <c r="Z37" s="78">
        <v>335</v>
      </c>
      <c r="AA37" s="77">
        <v>35248</v>
      </c>
      <c r="AB37" s="78">
        <v>48</v>
      </c>
      <c r="AC37" s="79"/>
      <c r="AD37" s="79"/>
      <c r="AE37" s="77">
        <v>1796003</v>
      </c>
      <c r="AF37" s="79"/>
      <c r="AG37" s="77">
        <v>37533141</v>
      </c>
      <c r="AH37" s="79"/>
    </row>
    <row r="38" spans="1:34" s="70" customFormat="1" ht="36.75" customHeight="1" x14ac:dyDescent="0.2">
      <c r="A38" s="75">
        <v>30</v>
      </c>
      <c r="B38" s="76" t="s">
        <v>104</v>
      </c>
      <c r="C38" s="79"/>
      <c r="D38" s="79"/>
      <c r="E38" s="79"/>
      <c r="F38" s="79"/>
      <c r="G38" s="79"/>
      <c r="H38" s="79"/>
      <c r="I38" s="79"/>
      <c r="J38" s="79"/>
      <c r="K38" s="77">
        <v>1062606</v>
      </c>
      <c r="L38" s="78">
        <v>46</v>
      </c>
      <c r="M38" s="79"/>
      <c r="N38" s="79"/>
      <c r="O38" s="79"/>
      <c r="P38" s="79"/>
      <c r="Q38" s="77">
        <v>121278</v>
      </c>
      <c r="R38" s="78">
        <v>1</v>
      </c>
      <c r="S38" s="77">
        <v>328000</v>
      </c>
      <c r="T38" s="78">
        <v>28</v>
      </c>
      <c r="U38" s="79"/>
      <c r="V38" s="79"/>
      <c r="W38" s="79"/>
      <c r="X38" s="79"/>
      <c r="Y38" s="79"/>
      <c r="Z38" s="79"/>
      <c r="AA38" s="79"/>
      <c r="AB38" s="79"/>
      <c r="AC38" s="77">
        <v>1089522</v>
      </c>
      <c r="AD38" s="78">
        <v>698</v>
      </c>
      <c r="AE38" s="79"/>
      <c r="AF38" s="79"/>
      <c r="AG38" s="77">
        <v>2601406</v>
      </c>
      <c r="AH38" s="79"/>
    </row>
    <row r="39" spans="1:34" s="70" customFormat="1" ht="24.75" customHeight="1" x14ac:dyDescent="0.2">
      <c r="A39" s="75">
        <v>31</v>
      </c>
      <c r="B39" s="76" t="s">
        <v>105</v>
      </c>
      <c r="C39" s="79"/>
      <c r="D39" s="79"/>
      <c r="E39" s="79"/>
      <c r="F39" s="79"/>
      <c r="G39" s="79"/>
      <c r="H39" s="79"/>
      <c r="I39" s="77">
        <v>505110</v>
      </c>
      <c r="J39" s="78">
        <v>30</v>
      </c>
      <c r="K39" s="77">
        <v>55159250</v>
      </c>
      <c r="L39" s="77">
        <v>2299</v>
      </c>
      <c r="M39" s="79"/>
      <c r="N39" s="79"/>
      <c r="O39" s="77">
        <v>25548</v>
      </c>
      <c r="P39" s="78">
        <v>5</v>
      </c>
      <c r="Q39" s="79"/>
      <c r="R39" s="79"/>
      <c r="S39" s="77">
        <v>14943566</v>
      </c>
      <c r="T39" s="77">
        <v>1308</v>
      </c>
      <c r="U39" s="77">
        <v>14957980</v>
      </c>
      <c r="V39" s="78">
        <v>177</v>
      </c>
      <c r="W39" s="79"/>
      <c r="X39" s="79"/>
      <c r="Y39" s="77">
        <v>5437523</v>
      </c>
      <c r="Z39" s="77">
        <v>7009</v>
      </c>
      <c r="AA39" s="77">
        <v>863224</v>
      </c>
      <c r="AB39" s="77">
        <v>1171</v>
      </c>
      <c r="AC39" s="77">
        <v>9078236</v>
      </c>
      <c r="AD39" s="77">
        <v>5831</v>
      </c>
      <c r="AE39" s="77">
        <v>18603951</v>
      </c>
      <c r="AF39" s="79"/>
      <c r="AG39" s="77">
        <v>119574388</v>
      </c>
      <c r="AH39" s="79"/>
    </row>
    <row r="40" spans="1:34" s="70" customFormat="1" ht="36.75" customHeight="1" x14ac:dyDescent="0.2">
      <c r="A40" s="75">
        <v>32</v>
      </c>
      <c r="B40" s="76" t="s">
        <v>106</v>
      </c>
      <c r="C40" s="79"/>
      <c r="D40" s="79"/>
      <c r="E40" s="77">
        <v>1263542</v>
      </c>
      <c r="F40" s="78">
        <v>43</v>
      </c>
      <c r="G40" s="77">
        <v>246063</v>
      </c>
      <c r="H40" s="78">
        <v>10</v>
      </c>
      <c r="I40" s="77">
        <v>575110</v>
      </c>
      <c r="J40" s="78">
        <v>23</v>
      </c>
      <c r="K40" s="77">
        <v>5068132</v>
      </c>
      <c r="L40" s="78">
        <v>229</v>
      </c>
      <c r="M40" s="79"/>
      <c r="N40" s="79"/>
      <c r="O40" s="77">
        <v>1112724</v>
      </c>
      <c r="P40" s="78">
        <v>55</v>
      </c>
      <c r="Q40" s="79"/>
      <c r="R40" s="79"/>
      <c r="S40" s="77">
        <v>904769</v>
      </c>
      <c r="T40" s="78">
        <v>82</v>
      </c>
      <c r="U40" s="77">
        <v>1323613</v>
      </c>
      <c r="V40" s="78">
        <v>55</v>
      </c>
      <c r="W40" s="79"/>
      <c r="X40" s="79"/>
      <c r="Y40" s="77">
        <v>330572</v>
      </c>
      <c r="Z40" s="78">
        <v>426</v>
      </c>
      <c r="AA40" s="77">
        <v>44342</v>
      </c>
      <c r="AB40" s="78">
        <v>60</v>
      </c>
      <c r="AC40" s="77">
        <v>462252</v>
      </c>
      <c r="AD40" s="78">
        <v>301</v>
      </c>
      <c r="AE40" s="77">
        <v>1271690</v>
      </c>
      <c r="AF40" s="79"/>
      <c r="AG40" s="77">
        <v>12602809</v>
      </c>
      <c r="AH40" s="79"/>
    </row>
    <row r="41" spans="1:34" s="70" customFormat="1" ht="24.75" customHeight="1" x14ac:dyDescent="0.2">
      <c r="A41" s="75">
        <v>33</v>
      </c>
      <c r="B41" s="76" t="s">
        <v>107</v>
      </c>
      <c r="C41" s="79"/>
      <c r="D41" s="79"/>
      <c r="E41" s="79"/>
      <c r="F41" s="79"/>
      <c r="G41" s="77">
        <v>597757</v>
      </c>
      <c r="H41" s="78">
        <v>14</v>
      </c>
      <c r="I41" s="79"/>
      <c r="J41" s="79"/>
      <c r="K41" s="77">
        <v>6268276</v>
      </c>
      <c r="L41" s="78">
        <v>202</v>
      </c>
      <c r="M41" s="79"/>
      <c r="N41" s="79"/>
      <c r="O41" s="79"/>
      <c r="P41" s="79"/>
      <c r="Q41" s="79"/>
      <c r="R41" s="79"/>
      <c r="S41" s="77">
        <v>1627523</v>
      </c>
      <c r="T41" s="78">
        <v>139</v>
      </c>
      <c r="U41" s="79"/>
      <c r="V41" s="79"/>
      <c r="W41" s="79"/>
      <c r="X41" s="79"/>
      <c r="Y41" s="77">
        <v>570608</v>
      </c>
      <c r="Z41" s="78">
        <v>735</v>
      </c>
      <c r="AA41" s="77">
        <v>91749</v>
      </c>
      <c r="AB41" s="78">
        <v>125</v>
      </c>
      <c r="AC41" s="77">
        <v>1183269</v>
      </c>
      <c r="AD41" s="78">
        <v>763</v>
      </c>
      <c r="AE41" s="77">
        <v>1296745</v>
      </c>
      <c r="AF41" s="79"/>
      <c r="AG41" s="77">
        <v>11635927</v>
      </c>
      <c r="AH41" s="79"/>
    </row>
    <row r="42" spans="1:34" s="70" customFormat="1" ht="24.75" customHeight="1" x14ac:dyDescent="0.2">
      <c r="A42" s="75">
        <v>34</v>
      </c>
      <c r="B42" s="76" t="s">
        <v>108</v>
      </c>
      <c r="C42" s="77">
        <v>3854061</v>
      </c>
      <c r="D42" s="78">
        <v>98</v>
      </c>
      <c r="E42" s="77">
        <v>10013599</v>
      </c>
      <c r="F42" s="78">
        <v>310</v>
      </c>
      <c r="G42" s="77">
        <v>9287349</v>
      </c>
      <c r="H42" s="78">
        <v>240</v>
      </c>
      <c r="I42" s="77">
        <v>13563514</v>
      </c>
      <c r="J42" s="78">
        <v>288</v>
      </c>
      <c r="K42" s="77">
        <v>76471821</v>
      </c>
      <c r="L42" s="77">
        <v>2868</v>
      </c>
      <c r="M42" s="77">
        <v>1243119</v>
      </c>
      <c r="N42" s="78">
        <v>60</v>
      </c>
      <c r="O42" s="77">
        <v>5053016</v>
      </c>
      <c r="P42" s="78">
        <v>158</v>
      </c>
      <c r="Q42" s="77">
        <v>449318</v>
      </c>
      <c r="R42" s="78">
        <v>12</v>
      </c>
      <c r="S42" s="77">
        <v>16613399</v>
      </c>
      <c r="T42" s="77">
        <v>1460</v>
      </c>
      <c r="U42" s="77">
        <v>8463910</v>
      </c>
      <c r="V42" s="78">
        <v>441</v>
      </c>
      <c r="W42" s="77">
        <v>2947375</v>
      </c>
      <c r="X42" s="77">
        <v>3837</v>
      </c>
      <c r="Y42" s="77">
        <v>5786948</v>
      </c>
      <c r="Z42" s="77">
        <v>7809</v>
      </c>
      <c r="AA42" s="77">
        <v>746675</v>
      </c>
      <c r="AB42" s="77">
        <v>1014</v>
      </c>
      <c r="AC42" s="77">
        <v>16332388</v>
      </c>
      <c r="AD42" s="77">
        <v>10312</v>
      </c>
      <c r="AE42" s="77">
        <v>19024701</v>
      </c>
      <c r="AF42" s="79"/>
      <c r="AG42" s="77">
        <v>189851193</v>
      </c>
      <c r="AH42" s="79"/>
    </row>
    <row r="43" spans="1:34" s="70" customFormat="1" ht="24.75" customHeight="1" x14ac:dyDescent="0.2">
      <c r="A43" s="75">
        <v>35</v>
      </c>
      <c r="B43" s="76" t="s">
        <v>109</v>
      </c>
      <c r="C43" s="79"/>
      <c r="D43" s="79"/>
      <c r="E43" s="79"/>
      <c r="F43" s="79"/>
      <c r="G43" s="77">
        <v>96317</v>
      </c>
      <c r="H43" s="78">
        <v>1</v>
      </c>
      <c r="I43" s="79"/>
      <c r="J43" s="79"/>
      <c r="K43" s="77">
        <v>300740</v>
      </c>
      <c r="L43" s="78">
        <v>12</v>
      </c>
      <c r="M43" s="79"/>
      <c r="N43" s="79"/>
      <c r="O43" s="79"/>
      <c r="P43" s="79"/>
      <c r="Q43" s="79"/>
      <c r="R43" s="79"/>
      <c r="S43" s="77">
        <v>51431</v>
      </c>
      <c r="T43" s="78">
        <v>4</v>
      </c>
      <c r="U43" s="79"/>
      <c r="V43" s="79"/>
      <c r="W43" s="79"/>
      <c r="X43" s="79"/>
      <c r="Y43" s="77">
        <v>5713</v>
      </c>
      <c r="Z43" s="78">
        <v>7</v>
      </c>
      <c r="AA43" s="79"/>
      <c r="AB43" s="79"/>
      <c r="AC43" s="77">
        <v>55395</v>
      </c>
      <c r="AD43" s="78">
        <v>32</v>
      </c>
      <c r="AE43" s="77">
        <v>128558</v>
      </c>
      <c r="AF43" s="79"/>
      <c r="AG43" s="77">
        <v>638154</v>
      </c>
      <c r="AH43" s="79"/>
    </row>
    <row r="44" spans="1:34" s="70" customFormat="1" ht="24.75" customHeight="1" x14ac:dyDescent="0.2">
      <c r="A44" s="75">
        <v>36</v>
      </c>
      <c r="B44" s="76" t="s">
        <v>110</v>
      </c>
      <c r="C44" s="79"/>
      <c r="D44" s="79"/>
      <c r="E44" s="79"/>
      <c r="F44" s="79"/>
      <c r="G44" s="79"/>
      <c r="H44" s="79"/>
      <c r="I44" s="77">
        <v>16022</v>
      </c>
      <c r="J44" s="78">
        <v>1</v>
      </c>
      <c r="K44" s="77">
        <v>680829</v>
      </c>
      <c r="L44" s="78">
        <v>32</v>
      </c>
      <c r="M44" s="79"/>
      <c r="N44" s="79"/>
      <c r="O44" s="79"/>
      <c r="P44" s="79"/>
      <c r="Q44" s="79"/>
      <c r="R44" s="79"/>
      <c r="S44" s="77">
        <v>112232</v>
      </c>
      <c r="T44" s="78">
        <v>10</v>
      </c>
      <c r="U44" s="79"/>
      <c r="V44" s="79"/>
      <c r="W44" s="79"/>
      <c r="X44" s="79"/>
      <c r="Y44" s="77">
        <v>21895</v>
      </c>
      <c r="Z44" s="78">
        <v>28</v>
      </c>
      <c r="AA44" s="79"/>
      <c r="AB44" s="79"/>
      <c r="AC44" s="77">
        <v>67243</v>
      </c>
      <c r="AD44" s="78">
        <v>40</v>
      </c>
      <c r="AE44" s="77">
        <v>198185</v>
      </c>
      <c r="AF44" s="79"/>
      <c r="AG44" s="77">
        <v>1096406</v>
      </c>
      <c r="AH44" s="79"/>
    </row>
    <row r="45" spans="1:34" s="70" customFormat="1" ht="24.75" customHeight="1" x14ac:dyDescent="0.2">
      <c r="A45" s="75">
        <v>37</v>
      </c>
      <c r="B45" s="76" t="s">
        <v>111</v>
      </c>
      <c r="C45" s="79"/>
      <c r="D45" s="79"/>
      <c r="E45" s="79"/>
      <c r="F45" s="79"/>
      <c r="G45" s="79"/>
      <c r="H45" s="79"/>
      <c r="I45" s="79"/>
      <c r="J45" s="79"/>
      <c r="K45" s="77">
        <v>1105747</v>
      </c>
      <c r="L45" s="78">
        <v>52</v>
      </c>
      <c r="M45" s="79"/>
      <c r="N45" s="79"/>
      <c r="O45" s="79"/>
      <c r="P45" s="79"/>
      <c r="Q45" s="79"/>
      <c r="R45" s="79"/>
      <c r="S45" s="77">
        <v>325643</v>
      </c>
      <c r="T45" s="78">
        <v>27</v>
      </c>
      <c r="U45" s="79"/>
      <c r="V45" s="79"/>
      <c r="W45" s="79"/>
      <c r="X45" s="79"/>
      <c r="Y45" s="77">
        <v>20679</v>
      </c>
      <c r="Z45" s="78">
        <v>26</v>
      </c>
      <c r="AA45" s="79"/>
      <c r="AB45" s="79"/>
      <c r="AC45" s="77">
        <v>157349</v>
      </c>
      <c r="AD45" s="78">
        <v>93</v>
      </c>
      <c r="AE45" s="77">
        <v>425752</v>
      </c>
      <c r="AF45" s="79"/>
      <c r="AG45" s="77">
        <v>2035170</v>
      </c>
      <c r="AH45" s="79"/>
    </row>
    <row r="46" spans="1:34" s="70" customFormat="1" ht="24.75" customHeight="1" x14ac:dyDescent="0.2">
      <c r="A46" s="75">
        <v>38</v>
      </c>
      <c r="B46" s="76" t="s">
        <v>112</v>
      </c>
      <c r="C46" s="79"/>
      <c r="D46" s="79"/>
      <c r="E46" s="79"/>
      <c r="F46" s="79"/>
      <c r="G46" s="79"/>
      <c r="H46" s="79"/>
      <c r="I46" s="79"/>
      <c r="J46" s="79"/>
      <c r="K46" s="77">
        <v>708463</v>
      </c>
      <c r="L46" s="78">
        <v>33</v>
      </c>
      <c r="M46" s="79"/>
      <c r="N46" s="79"/>
      <c r="O46" s="79"/>
      <c r="P46" s="79"/>
      <c r="Q46" s="79"/>
      <c r="R46" s="79"/>
      <c r="S46" s="77">
        <v>40181</v>
      </c>
      <c r="T46" s="78">
        <v>4</v>
      </c>
      <c r="U46" s="79"/>
      <c r="V46" s="79"/>
      <c r="W46" s="79"/>
      <c r="X46" s="79"/>
      <c r="Y46" s="77">
        <v>16377</v>
      </c>
      <c r="Z46" s="78">
        <v>21</v>
      </c>
      <c r="AA46" s="77">
        <v>2049</v>
      </c>
      <c r="AB46" s="78">
        <v>3</v>
      </c>
      <c r="AC46" s="77">
        <v>95828</v>
      </c>
      <c r="AD46" s="78">
        <v>60</v>
      </c>
      <c r="AE46" s="77">
        <v>330229</v>
      </c>
      <c r="AF46" s="79"/>
      <c r="AG46" s="77">
        <v>1193127</v>
      </c>
      <c r="AH46" s="79"/>
    </row>
    <row r="47" spans="1:34" s="70" customFormat="1" ht="24.75" customHeight="1" x14ac:dyDescent="0.2">
      <c r="A47" s="75">
        <v>39</v>
      </c>
      <c r="B47" s="76" t="s">
        <v>113</v>
      </c>
      <c r="C47" s="79"/>
      <c r="D47" s="79"/>
      <c r="E47" s="79"/>
      <c r="F47" s="79"/>
      <c r="G47" s="79"/>
      <c r="H47" s="79"/>
      <c r="I47" s="79"/>
      <c r="J47" s="79"/>
      <c r="K47" s="77">
        <v>217406</v>
      </c>
      <c r="L47" s="78">
        <v>5</v>
      </c>
      <c r="M47" s="79"/>
      <c r="N47" s="79"/>
      <c r="O47" s="79"/>
      <c r="P47" s="79"/>
      <c r="Q47" s="79"/>
      <c r="R47" s="79"/>
      <c r="S47" s="77">
        <v>40916</v>
      </c>
      <c r="T47" s="78">
        <v>4</v>
      </c>
      <c r="U47" s="79"/>
      <c r="V47" s="79"/>
      <c r="W47" s="79"/>
      <c r="X47" s="79"/>
      <c r="Y47" s="77">
        <v>3240</v>
      </c>
      <c r="Z47" s="78">
        <v>4</v>
      </c>
      <c r="AA47" s="79"/>
      <c r="AB47" s="79"/>
      <c r="AC47" s="77">
        <v>13871</v>
      </c>
      <c r="AD47" s="78">
        <v>8</v>
      </c>
      <c r="AE47" s="77">
        <v>34650</v>
      </c>
      <c r="AF47" s="79"/>
      <c r="AG47" s="77">
        <v>310083</v>
      </c>
      <c r="AH47" s="79"/>
    </row>
    <row r="48" spans="1:34" s="70" customFormat="1" ht="24.75" customHeight="1" x14ac:dyDescent="0.2">
      <c r="A48" s="75">
        <v>40</v>
      </c>
      <c r="B48" s="76" t="s">
        <v>114</v>
      </c>
      <c r="C48" s="79"/>
      <c r="D48" s="79"/>
      <c r="E48" s="77">
        <v>2144588</v>
      </c>
      <c r="F48" s="78">
        <v>85</v>
      </c>
      <c r="G48" s="79"/>
      <c r="H48" s="79"/>
      <c r="I48" s="77">
        <v>282284</v>
      </c>
      <c r="J48" s="78">
        <v>22</v>
      </c>
      <c r="K48" s="77">
        <v>35209770</v>
      </c>
      <c r="L48" s="77">
        <v>1663</v>
      </c>
      <c r="M48" s="79"/>
      <c r="N48" s="79"/>
      <c r="O48" s="77">
        <v>51096</v>
      </c>
      <c r="P48" s="78">
        <v>10</v>
      </c>
      <c r="Q48" s="79"/>
      <c r="R48" s="79"/>
      <c r="S48" s="77">
        <v>7979968</v>
      </c>
      <c r="T48" s="78">
        <v>712</v>
      </c>
      <c r="U48" s="79"/>
      <c r="V48" s="79"/>
      <c r="W48" s="79"/>
      <c r="X48" s="79"/>
      <c r="Y48" s="77">
        <v>3487439</v>
      </c>
      <c r="Z48" s="77">
        <v>4501</v>
      </c>
      <c r="AA48" s="77">
        <v>531018</v>
      </c>
      <c r="AB48" s="78">
        <v>721</v>
      </c>
      <c r="AC48" s="77">
        <v>6669917</v>
      </c>
      <c r="AD48" s="77">
        <v>4150</v>
      </c>
      <c r="AE48" s="77">
        <v>11095915</v>
      </c>
      <c r="AF48" s="79"/>
      <c r="AG48" s="77">
        <v>67451995</v>
      </c>
      <c r="AH48" s="79"/>
    </row>
    <row r="49" spans="1:34" s="70" customFormat="1" ht="24.75" customHeight="1" x14ac:dyDescent="0.2">
      <c r="A49" s="75">
        <v>41</v>
      </c>
      <c r="B49" s="76" t="s">
        <v>115</v>
      </c>
      <c r="C49" s="79"/>
      <c r="D49" s="79"/>
      <c r="E49" s="77">
        <v>5384490</v>
      </c>
      <c r="F49" s="78">
        <v>213</v>
      </c>
      <c r="G49" s="79"/>
      <c r="H49" s="79"/>
      <c r="I49" s="77">
        <v>978891</v>
      </c>
      <c r="J49" s="78">
        <v>55</v>
      </c>
      <c r="K49" s="77">
        <v>81129468</v>
      </c>
      <c r="L49" s="77">
        <v>3452</v>
      </c>
      <c r="M49" s="79"/>
      <c r="N49" s="79"/>
      <c r="O49" s="77">
        <v>105059</v>
      </c>
      <c r="P49" s="78">
        <v>10</v>
      </c>
      <c r="Q49" s="79"/>
      <c r="R49" s="79"/>
      <c r="S49" s="77">
        <v>21522988</v>
      </c>
      <c r="T49" s="77">
        <v>1889</v>
      </c>
      <c r="U49" s="79"/>
      <c r="V49" s="79"/>
      <c r="W49" s="79"/>
      <c r="X49" s="79"/>
      <c r="Y49" s="77">
        <v>7314441</v>
      </c>
      <c r="Z49" s="77">
        <v>9335</v>
      </c>
      <c r="AA49" s="77">
        <v>1134511</v>
      </c>
      <c r="AB49" s="77">
        <v>1540</v>
      </c>
      <c r="AC49" s="77">
        <v>17825197</v>
      </c>
      <c r="AD49" s="77">
        <v>11207</v>
      </c>
      <c r="AE49" s="77">
        <v>25639524</v>
      </c>
      <c r="AF49" s="79"/>
      <c r="AG49" s="77">
        <v>161034569</v>
      </c>
      <c r="AH49" s="79"/>
    </row>
    <row r="50" spans="1:34" s="70" customFormat="1" ht="24.75" customHeight="1" x14ac:dyDescent="0.2">
      <c r="A50" s="75">
        <v>42</v>
      </c>
      <c r="B50" s="76" t="s">
        <v>116</v>
      </c>
      <c r="C50" s="79"/>
      <c r="D50" s="79"/>
      <c r="E50" s="79"/>
      <c r="F50" s="79"/>
      <c r="G50" s="79"/>
      <c r="H50" s="79"/>
      <c r="I50" s="79"/>
      <c r="J50" s="79"/>
      <c r="K50" s="77">
        <v>263765</v>
      </c>
      <c r="L50" s="78">
        <v>12</v>
      </c>
      <c r="M50" s="79"/>
      <c r="N50" s="79"/>
      <c r="O50" s="79"/>
      <c r="P50" s="79"/>
      <c r="Q50" s="79"/>
      <c r="R50" s="79"/>
      <c r="S50" s="77">
        <v>98093</v>
      </c>
      <c r="T50" s="78">
        <v>8</v>
      </c>
      <c r="U50" s="79"/>
      <c r="V50" s="79"/>
      <c r="W50" s="79"/>
      <c r="X50" s="79"/>
      <c r="Y50" s="77">
        <v>52951</v>
      </c>
      <c r="Z50" s="78">
        <v>68</v>
      </c>
      <c r="AA50" s="77">
        <v>7241</v>
      </c>
      <c r="AB50" s="78">
        <v>10</v>
      </c>
      <c r="AC50" s="77">
        <v>80675</v>
      </c>
      <c r="AD50" s="78">
        <v>49</v>
      </c>
      <c r="AE50" s="77">
        <v>171498</v>
      </c>
      <c r="AF50" s="79"/>
      <c r="AG50" s="77">
        <v>674223</v>
      </c>
      <c r="AH50" s="79"/>
    </row>
    <row r="51" spans="1:34" s="70" customFormat="1" ht="24.75" customHeight="1" x14ac:dyDescent="0.2">
      <c r="A51" s="75">
        <v>43</v>
      </c>
      <c r="B51" s="76" t="s">
        <v>117</v>
      </c>
      <c r="C51" s="79"/>
      <c r="D51" s="79"/>
      <c r="E51" s="79"/>
      <c r="F51" s="79"/>
      <c r="G51" s="79"/>
      <c r="H51" s="79"/>
      <c r="I51" s="79"/>
      <c r="J51" s="79"/>
      <c r="K51" s="77">
        <v>469499</v>
      </c>
      <c r="L51" s="78">
        <v>22</v>
      </c>
      <c r="M51" s="79"/>
      <c r="N51" s="79"/>
      <c r="O51" s="79"/>
      <c r="P51" s="79"/>
      <c r="Q51" s="79"/>
      <c r="R51" s="79"/>
      <c r="S51" s="77">
        <v>77788</v>
      </c>
      <c r="T51" s="78">
        <v>7</v>
      </c>
      <c r="U51" s="79"/>
      <c r="V51" s="79"/>
      <c r="W51" s="79"/>
      <c r="X51" s="79"/>
      <c r="Y51" s="77">
        <v>52190</v>
      </c>
      <c r="Z51" s="78">
        <v>66</v>
      </c>
      <c r="AA51" s="79"/>
      <c r="AB51" s="79"/>
      <c r="AC51" s="77">
        <v>74994</v>
      </c>
      <c r="AD51" s="78">
        <v>41</v>
      </c>
      <c r="AE51" s="77">
        <v>109905</v>
      </c>
      <c r="AF51" s="79"/>
      <c r="AG51" s="77">
        <v>784376</v>
      </c>
      <c r="AH51" s="79"/>
    </row>
    <row r="52" spans="1:34" s="70" customFormat="1" ht="24.75" customHeight="1" x14ac:dyDescent="0.2">
      <c r="A52" s="75">
        <v>44</v>
      </c>
      <c r="B52" s="76" t="s">
        <v>118</v>
      </c>
      <c r="C52" s="79"/>
      <c r="D52" s="79"/>
      <c r="E52" s="79"/>
      <c r="F52" s="79"/>
      <c r="G52" s="79"/>
      <c r="H52" s="79"/>
      <c r="I52" s="79"/>
      <c r="J52" s="79"/>
      <c r="K52" s="77">
        <v>926000</v>
      </c>
      <c r="L52" s="78">
        <v>44</v>
      </c>
      <c r="M52" s="79"/>
      <c r="N52" s="79"/>
      <c r="O52" s="79"/>
      <c r="P52" s="79"/>
      <c r="Q52" s="79"/>
      <c r="R52" s="79"/>
      <c r="S52" s="77">
        <v>115498</v>
      </c>
      <c r="T52" s="78">
        <v>10</v>
      </c>
      <c r="U52" s="79"/>
      <c r="V52" s="79"/>
      <c r="W52" s="79"/>
      <c r="X52" s="79"/>
      <c r="Y52" s="77">
        <v>40095</v>
      </c>
      <c r="Z52" s="78">
        <v>51</v>
      </c>
      <c r="AA52" s="77">
        <v>7983</v>
      </c>
      <c r="AB52" s="78">
        <v>11</v>
      </c>
      <c r="AC52" s="77">
        <v>169799</v>
      </c>
      <c r="AD52" s="78">
        <v>106</v>
      </c>
      <c r="AE52" s="77">
        <v>348640</v>
      </c>
      <c r="AF52" s="79"/>
      <c r="AG52" s="77">
        <v>1608015</v>
      </c>
      <c r="AH52" s="79"/>
    </row>
    <row r="53" spans="1:34" s="70" customFormat="1" ht="24.75" customHeight="1" x14ac:dyDescent="0.2">
      <c r="A53" s="75">
        <v>45</v>
      </c>
      <c r="B53" s="76" t="s">
        <v>119</v>
      </c>
      <c r="C53" s="79"/>
      <c r="D53" s="79"/>
      <c r="E53" s="79"/>
      <c r="F53" s="79"/>
      <c r="G53" s="79"/>
      <c r="H53" s="79"/>
      <c r="I53" s="79"/>
      <c r="J53" s="79"/>
      <c r="K53" s="77">
        <v>773409</v>
      </c>
      <c r="L53" s="78">
        <v>36</v>
      </c>
      <c r="M53" s="79"/>
      <c r="N53" s="79"/>
      <c r="O53" s="79"/>
      <c r="P53" s="79"/>
      <c r="Q53" s="79"/>
      <c r="R53" s="79"/>
      <c r="S53" s="77">
        <v>121727</v>
      </c>
      <c r="T53" s="78">
        <v>11</v>
      </c>
      <c r="U53" s="79"/>
      <c r="V53" s="79"/>
      <c r="W53" s="79"/>
      <c r="X53" s="79"/>
      <c r="Y53" s="77">
        <v>72788</v>
      </c>
      <c r="Z53" s="78">
        <v>92</v>
      </c>
      <c r="AA53" s="77">
        <v>7735</v>
      </c>
      <c r="AB53" s="78">
        <v>11</v>
      </c>
      <c r="AC53" s="77">
        <v>142877</v>
      </c>
      <c r="AD53" s="78">
        <v>86</v>
      </c>
      <c r="AE53" s="77">
        <v>278136</v>
      </c>
      <c r="AF53" s="79"/>
      <c r="AG53" s="77">
        <v>1396672</v>
      </c>
      <c r="AH53" s="79"/>
    </row>
    <row r="54" spans="1:34" s="70" customFormat="1" ht="24.75" customHeight="1" x14ac:dyDescent="0.2">
      <c r="A54" s="75">
        <v>46</v>
      </c>
      <c r="B54" s="76" t="s">
        <v>120</v>
      </c>
      <c r="C54" s="79"/>
      <c r="D54" s="79"/>
      <c r="E54" s="79"/>
      <c r="F54" s="79"/>
      <c r="G54" s="79"/>
      <c r="H54" s="79"/>
      <c r="I54" s="79"/>
      <c r="J54" s="79"/>
      <c r="K54" s="77">
        <v>309452</v>
      </c>
      <c r="L54" s="78">
        <v>15</v>
      </c>
      <c r="M54" s="79"/>
      <c r="N54" s="79"/>
      <c r="O54" s="79"/>
      <c r="P54" s="79"/>
      <c r="Q54" s="79"/>
      <c r="R54" s="79"/>
      <c r="S54" s="77">
        <v>103092</v>
      </c>
      <c r="T54" s="78">
        <v>9</v>
      </c>
      <c r="U54" s="79"/>
      <c r="V54" s="79"/>
      <c r="W54" s="79"/>
      <c r="X54" s="79"/>
      <c r="Y54" s="77">
        <v>8196</v>
      </c>
      <c r="Z54" s="78">
        <v>11</v>
      </c>
      <c r="AA54" s="79"/>
      <c r="AB54" s="79"/>
      <c r="AC54" s="77">
        <v>46086</v>
      </c>
      <c r="AD54" s="78">
        <v>27</v>
      </c>
      <c r="AE54" s="77">
        <v>165278</v>
      </c>
      <c r="AF54" s="79"/>
      <c r="AG54" s="77">
        <v>632104</v>
      </c>
      <c r="AH54" s="79"/>
    </row>
    <row r="55" spans="1:34" s="70" customFormat="1" ht="24.75" customHeight="1" x14ac:dyDescent="0.2">
      <c r="A55" s="75">
        <v>47</v>
      </c>
      <c r="B55" s="76" t="s">
        <v>121</v>
      </c>
      <c r="C55" s="79"/>
      <c r="D55" s="79"/>
      <c r="E55" s="77">
        <v>5650101</v>
      </c>
      <c r="F55" s="78">
        <v>191</v>
      </c>
      <c r="G55" s="77">
        <v>12197531</v>
      </c>
      <c r="H55" s="78">
        <v>222</v>
      </c>
      <c r="I55" s="77">
        <v>1347426</v>
      </c>
      <c r="J55" s="78">
        <v>52</v>
      </c>
      <c r="K55" s="77">
        <v>51260416</v>
      </c>
      <c r="L55" s="77">
        <v>2043</v>
      </c>
      <c r="M55" s="79"/>
      <c r="N55" s="79"/>
      <c r="O55" s="77">
        <v>35447</v>
      </c>
      <c r="P55" s="78">
        <v>4</v>
      </c>
      <c r="Q55" s="79"/>
      <c r="R55" s="79"/>
      <c r="S55" s="77">
        <v>9725426</v>
      </c>
      <c r="T55" s="78">
        <v>856</v>
      </c>
      <c r="U55" s="79"/>
      <c r="V55" s="79"/>
      <c r="W55" s="79"/>
      <c r="X55" s="79"/>
      <c r="Y55" s="77">
        <v>3631014</v>
      </c>
      <c r="Z55" s="77">
        <v>4671</v>
      </c>
      <c r="AA55" s="77">
        <v>581250</v>
      </c>
      <c r="AB55" s="78">
        <v>789</v>
      </c>
      <c r="AC55" s="77">
        <v>8810706</v>
      </c>
      <c r="AD55" s="77">
        <v>5501</v>
      </c>
      <c r="AE55" s="79"/>
      <c r="AF55" s="79"/>
      <c r="AG55" s="77">
        <v>93239317</v>
      </c>
      <c r="AH55" s="79"/>
    </row>
    <row r="56" spans="1:34" s="70" customFormat="1" ht="24.75" customHeight="1" x14ac:dyDescent="0.2">
      <c r="A56" s="75">
        <v>48</v>
      </c>
      <c r="B56" s="76" t="s">
        <v>122</v>
      </c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7">
        <v>13408547</v>
      </c>
      <c r="AF56" s="79"/>
      <c r="AG56" s="77">
        <v>13408547</v>
      </c>
      <c r="AH56" s="79"/>
    </row>
    <row r="57" spans="1:34" s="70" customFormat="1" ht="24.75" customHeight="1" x14ac:dyDescent="0.2">
      <c r="A57" s="75">
        <v>49</v>
      </c>
      <c r="B57" s="76" t="s">
        <v>123</v>
      </c>
      <c r="C57" s="79"/>
      <c r="D57" s="79"/>
      <c r="E57" s="79"/>
      <c r="F57" s="79"/>
      <c r="G57" s="79"/>
      <c r="H57" s="79"/>
      <c r="I57" s="79"/>
      <c r="J57" s="79"/>
      <c r="K57" s="77">
        <v>317751</v>
      </c>
      <c r="L57" s="78">
        <v>15</v>
      </c>
      <c r="M57" s="79"/>
      <c r="N57" s="79"/>
      <c r="O57" s="79"/>
      <c r="P57" s="79"/>
      <c r="Q57" s="79"/>
      <c r="R57" s="79"/>
      <c r="S57" s="77">
        <v>132008</v>
      </c>
      <c r="T57" s="78">
        <v>12</v>
      </c>
      <c r="U57" s="79"/>
      <c r="V57" s="79"/>
      <c r="W57" s="79"/>
      <c r="X57" s="79"/>
      <c r="Y57" s="77">
        <v>26563</v>
      </c>
      <c r="Z57" s="78">
        <v>34</v>
      </c>
      <c r="AA57" s="77">
        <v>4999</v>
      </c>
      <c r="AB57" s="78">
        <v>7</v>
      </c>
      <c r="AC57" s="77">
        <v>104396</v>
      </c>
      <c r="AD57" s="78">
        <v>67</v>
      </c>
      <c r="AE57" s="77">
        <v>255213</v>
      </c>
      <c r="AF57" s="79"/>
      <c r="AG57" s="77">
        <v>840930</v>
      </c>
      <c r="AH57" s="79"/>
    </row>
    <row r="58" spans="1:34" s="70" customFormat="1" ht="24.75" customHeight="1" x14ac:dyDescent="0.2">
      <c r="A58" s="75">
        <v>50</v>
      </c>
      <c r="B58" s="76" t="s">
        <v>124</v>
      </c>
      <c r="C58" s="79"/>
      <c r="D58" s="79"/>
      <c r="E58" s="79"/>
      <c r="F58" s="79"/>
      <c r="G58" s="79"/>
      <c r="H58" s="79"/>
      <c r="I58" s="79"/>
      <c r="J58" s="79"/>
      <c r="K58" s="77">
        <v>223909</v>
      </c>
      <c r="L58" s="78">
        <v>11</v>
      </c>
      <c r="M58" s="79"/>
      <c r="N58" s="79"/>
      <c r="O58" s="79"/>
      <c r="P58" s="79"/>
      <c r="Q58" s="79"/>
      <c r="R58" s="79"/>
      <c r="S58" s="77">
        <v>43272</v>
      </c>
      <c r="T58" s="78">
        <v>4</v>
      </c>
      <c r="U58" s="79"/>
      <c r="V58" s="79"/>
      <c r="W58" s="79"/>
      <c r="X58" s="79"/>
      <c r="Y58" s="77">
        <v>6036</v>
      </c>
      <c r="Z58" s="78">
        <v>8</v>
      </c>
      <c r="AA58" s="79"/>
      <c r="AB58" s="79"/>
      <c r="AC58" s="77">
        <v>23066</v>
      </c>
      <c r="AD58" s="78">
        <v>14</v>
      </c>
      <c r="AE58" s="77">
        <v>48888</v>
      </c>
      <c r="AF58" s="79"/>
      <c r="AG58" s="77">
        <v>345171</v>
      </c>
      <c r="AH58" s="79"/>
    </row>
    <row r="59" spans="1:34" s="70" customFormat="1" ht="24.75" customHeight="1" x14ac:dyDescent="0.2">
      <c r="A59" s="75">
        <v>51</v>
      </c>
      <c r="B59" s="76" t="s">
        <v>125</v>
      </c>
      <c r="C59" s="79"/>
      <c r="D59" s="79"/>
      <c r="E59" s="79"/>
      <c r="F59" s="79"/>
      <c r="G59" s="77">
        <v>560011</v>
      </c>
      <c r="H59" s="78">
        <v>9</v>
      </c>
      <c r="I59" s="79"/>
      <c r="J59" s="79"/>
      <c r="K59" s="77">
        <v>759081</v>
      </c>
      <c r="L59" s="78">
        <v>32</v>
      </c>
      <c r="M59" s="79"/>
      <c r="N59" s="79"/>
      <c r="O59" s="79"/>
      <c r="P59" s="79"/>
      <c r="Q59" s="79"/>
      <c r="R59" s="79"/>
      <c r="S59" s="77">
        <v>204394</v>
      </c>
      <c r="T59" s="78">
        <v>18</v>
      </c>
      <c r="U59" s="79"/>
      <c r="V59" s="79"/>
      <c r="W59" s="79"/>
      <c r="X59" s="79"/>
      <c r="Y59" s="77">
        <v>43851</v>
      </c>
      <c r="Z59" s="78">
        <v>56</v>
      </c>
      <c r="AA59" s="77">
        <v>3657</v>
      </c>
      <c r="AB59" s="78">
        <v>5</v>
      </c>
      <c r="AC59" s="77">
        <v>180781</v>
      </c>
      <c r="AD59" s="78">
        <v>113</v>
      </c>
      <c r="AE59" s="77">
        <v>366571</v>
      </c>
      <c r="AF59" s="79"/>
      <c r="AG59" s="77">
        <v>2118346</v>
      </c>
      <c r="AH59" s="79"/>
    </row>
    <row r="60" spans="1:34" s="70" customFormat="1" ht="24.75" customHeight="1" x14ac:dyDescent="0.2">
      <c r="A60" s="75">
        <v>52</v>
      </c>
      <c r="B60" s="76" t="s">
        <v>126</v>
      </c>
      <c r="C60" s="79"/>
      <c r="D60" s="79"/>
      <c r="E60" s="79"/>
      <c r="F60" s="79"/>
      <c r="G60" s="77">
        <v>685000</v>
      </c>
      <c r="H60" s="78">
        <v>12</v>
      </c>
      <c r="I60" s="77">
        <v>16468</v>
      </c>
      <c r="J60" s="78">
        <v>1</v>
      </c>
      <c r="K60" s="77">
        <v>1739573</v>
      </c>
      <c r="L60" s="78">
        <v>72</v>
      </c>
      <c r="M60" s="79"/>
      <c r="N60" s="79"/>
      <c r="O60" s="79"/>
      <c r="P60" s="79"/>
      <c r="Q60" s="79"/>
      <c r="R60" s="79"/>
      <c r="S60" s="77">
        <v>168019</v>
      </c>
      <c r="T60" s="78">
        <v>15</v>
      </c>
      <c r="U60" s="79"/>
      <c r="V60" s="79"/>
      <c r="W60" s="79"/>
      <c r="X60" s="79"/>
      <c r="Y60" s="77">
        <v>50854</v>
      </c>
      <c r="Z60" s="78">
        <v>65</v>
      </c>
      <c r="AA60" s="77">
        <v>4352</v>
      </c>
      <c r="AB60" s="78">
        <v>6</v>
      </c>
      <c r="AC60" s="77">
        <v>220684</v>
      </c>
      <c r="AD60" s="78">
        <v>141</v>
      </c>
      <c r="AE60" s="77">
        <v>852288</v>
      </c>
      <c r="AF60" s="79"/>
      <c r="AG60" s="77">
        <v>3737238</v>
      </c>
      <c r="AH60" s="79"/>
    </row>
    <row r="61" spans="1:34" s="70" customFormat="1" ht="24.75" customHeight="1" x14ac:dyDescent="0.2">
      <c r="A61" s="75">
        <v>53</v>
      </c>
      <c r="B61" s="76" t="s">
        <v>127</v>
      </c>
      <c r="C61" s="79"/>
      <c r="D61" s="79"/>
      <c r="E61" s="77">
        <v>378774</v>
      </c>
      <c r="F61" s="78">
        <v>15</v>
      </c>
      <c r="G61" s="79"/>
      <c r="H61" s="79"/>
      <c r="I61" s="77">
        <v>516334</v>
      </c>
      <c r="J61" s="78">
        <v>28</v>
      </c>
      <c r="K61" s="77">
        <v>44793302</v>
      </c>
      <c r="L61" s="77">
        <v>1946</v>
      </c>
      <c r="M61" s="79"/>
      <c r="N61" s="79"/>
      <c r="O61" s="79"/>
      <c r="P61" s="79"/>
      <c r="Q61" s="79"/>
      <c r="R61" s="79"/>
      <c r="S61" s="77">
        <v>9242078</v>
      </c>
      <c r="T61" s="78">
        <v>824</v>
      </c>
      <c r="U61" s="79"/>
      <c r="V61" s="79"/>
      <c r="W61" s="79"/>
      <c r="X61" s="79"/>
      <c r="Y61" s="77">
        <v>3835643</v>
      </c>
      <c r="Z61" s="77">
        <v>4960</v>
      </c>
      <c r="AA61" s="77">
        <v>584853</v>
      </c>
      <c r="AB61" s="78">
        <v>794</v>
      </c>
      <c r="AC61" s="77">
        <v>7822121</v>
      </c>
      <c r="AD61" s="77">
        <v>4914</v>
      </c>
      <c r="AE61" s="77">
        <v>13138155</v>
      </c>
      <c r="AF61" s="79"/>
      <c r="AG61" s="77">
        <v>80311260</v>
      </c>
      <c r="AH61" s="79"/>
    </row>
    <row r="62" spans="1:34" s="70" customFormat="1" ht="24.75" customHeight="1" x14ac:dyDescent="0.2">
      <c r="A62" s="75">
        <v>54</v>
      </c>
      <c r="B62" s="76" t="s">
        <v>128</v>
      </c>
      <c r="C62" s="79"/>
      <c r="D62" s="79"/>
      <c r="E62" s="79"/>
      <c r="F62" s="79"/>
      <c r="G62" s="79"/>
      <c r="H62" s="79"/>
      <c r="I62" s="77">
        <v>17129964</v>
      </c>
      <c r="J62" s="78">
        <v>331</v>
      </c>
      <c r="K62" s="77">
        <v>48103071</v>
      </c>
      <c r="L62" s="77">
        <v>2139</v>
      </c>
      <c r="M62" s="79"/>
      <c r="N62" s="79"/>
      <c r="O62" s="77">
        <v>19451803</v>
      </c>
      <c r="P62" s="78">
        <v>520</v>
      </c>
      <c r="Q62" s="79"/>
      <c r="R62" s="79"/>
      <c r="S62" s="77">
        <v>11648261</v>
      </c>
      <c r="T62" s="77">
        <v>1039</v>
      </c>
      <c r="U62" s="77">
        <v>1333850</v>
      </c>
      <c r="V62" s="78">
        <v>620</v>
      </c>
      <c r="W62" s="79"/>
      <c r="X62" s="79"/>
      <c r="Y62" s="77">
        <v>4413810</v>
      </c>
      <c r="Z62" s="77">
        <v>5616</v>
      </c>
      <c r="AA62" s="77">
        <v>539921</v>
      </c>
      <c r="AB62" s="78">
        <v>733</v>
      </c>
      <c r="AC62" s="77">
        <v>14603922</v>
      </c>
      <c r="AD62" s="77">
        <v>9919</v>
      </c>
      <c r="AE62" s="77">
        <v>21006914</v>
      </c>
      <c r="AF62" s="79"/>
      <c r="AG62" s="77">
        <v>138231516</v>
      </c>
      <c r="AH62" s="79"/>
    </row>
    <row r="63" spans="1:34" s="70" customFormat="1" ht="24.75" customHeight="1" x14ac:dyDescent="0.2">
      <c r="A63" s="75">
        <v>55</v>
      </c>
      <c r="B63" s="76" t="s">
        <v>129</v>
      </c>
      <c r="C63" s="79"/>
      <c r="D63" s="79"/>
      <c r="E63" s="79"/>
      <c r="F63" s="79"/>
      <c r="G63" s="79"/>
      <c r="H63" s="79"/>
      <c r="I63" s="79"/>
      <c r="J63" s="79"/>
      <c r="K63" s="77">
        <v>901076</v>
      </c>
      <c r="L63" s="78">
        <v>42</v>
      </c>
      <c r="M63" s="79"/>
      <c r="N63" s="79"/>
      <c r="O63" s="79"/>
      <c r="P63" s="79"/>
      <c r="Q63" s="79"/>
      <c r="R63" s="79"/>
      <c r="S63" s="77">
        <v>31586</v>
      </c>
      <c r="T63" s="78">
        <v>3</v>
      </c>
      <c r="U63" s="79"/>
      <c r="V63" s="79"/>
      <c r="W63" s="79"/>
      <c r="X63" s="79"/>
      <c r="Y63" s="77">
        <v>18919</v>
      </c>
      <c r="Z63" s="78">
        <v>24</v>
      </c>
      <c r="AA63" s="77">
        <v>5228</v>
      </c>
      <c r="AB63" s="78">
        <v>7</v>
      </c>
      <c r="AC63" s="77">
        <v>130199</v>
      </c>
      <c r="AD63" s="78">
        <v>84</v>
      </c>
      <c r="AE63" s="77">
        <v>206953</v>
      </c>
      <c r="AF63" s="79"/>
      <c r="AG63" s="77">
        <v>1293961</v>
      </c>
      <c r="AH63" s="79"/>
    </row>
    <row r="64" spans="1:34" s="70" customFormat="1" ht="24.75" customHeight="1" x14ac:dyDescent="0.2">
      <c r="A64" s="75">
        <v>56</v>
      </c>
      <c r="B64" s="76" t="s">
        <v>130</v>
      </c>
      <c r="C64" s="79"/>
      <c r="D64" s="79"/>
      <c r="E64" s="79"/>
      <c r="F64" s="79"/>
      <c r="G64" s="79"/>
      <c r="H64" s="79"/>
      <c r="I64" s="79"/>
      <c r="J64" s="79"/>
      <c r="K64" s="77">
        <v>972312</v>
      </c>
      <c r="L64" s="78">
        <v>46</v>
      </c>
      <c r="M64" s="79"/>
      <c r="N64" s="79"/>
      <c r="O64" s="79"/>
      <c r="P64" s="79"/>
      <c r="Q64" s="79"/>
      <c r="R64" s="79"/>
      <c r="S64" s="77">
        <v>125250</v>
      </c>
      <c r="T64" s="78">
        <v>11</v>
      </c>
      <c r="U64" s="79"/>
      <c r="V64" s="79"/>
      <c r="W64" s="79"/>
      <c r="X64" s="79"/>
      <c r="Y64" s="77">
        <v>59771</v>
      </c>
      <c r="Z64" s="78">
        <v>77</v>
      </c>
      <c r="AA64" s="77">
        <v>5171</v>
      </c>
      <c r="AB64" s="78">
        <v>7</v>
      </c>
      <c r="AC64" s="77">
        <v>232174</v>
      </c>
      <c r="AD64" s="78">
        <v>144</v>
      </c>
      <c r="AE64" s="77">
        <v>520174</v>
      </c>
      <c r="AF64" s="79"/>
      <c r="AG64" s="77">
        <v>1914852</v>
      </c>
      <c r="AH64" s="79"/>
    </row>
    <row r="65" spans="1:34" s="70" customFormat="1" ht="24.75" customHeight="1" x14ac:dyDescent="0.2">
      <c r="A65" s="75">
        <v>57</v>
      </c>
      <c r="B65" s="76" t="s">
        <v>131</v>
      </c>
      <c r="C65" s="79"/>
      <c r="D65" s="79"/>
      <c r="E65" s="79"/>
      <c r="F65" s="79"/>
      <c r="G65" s="79"/>
      <c r="H65" s="79"/>
      <c r="I65" s="79"/>
      <c r="J65" s="79"/>
      <c r="K65" s="77">
        <v>515894</v>
      </c>
      <c r="L65" s="78">
        <v>24</v>
      </c>
      <c r="M65" s="79"/>
      <c r="N65" s="79"/>
      <c r="O65" s="79"/>
      <c r="P65" s="79"/>
      <c r="Q65" s="79"/>
      <c r="R65" s="79"/>
      <c r="S65" s="77">
        <v>34053</v>
      </c>
      <c r="T65" s="78">
        <v>3</v>
      </c>
      <c r="U65" s="79"/>
      <c r="V65" s="79"/>
      <c r="W65" s="79"/>
      <c r="X65" s="79"/>
      <c r="Y65" s="77">
        <v>17966</v>
      </c>
      <c r="Z65" s="78">
        <v>23</v>
      </c>
      <c r="AA65" s="77">
        <v>3845</v>
      </c>
      <c r="AB65" s="78">
        <v>5</v>
      </c>
      <c r="AC65" s="77">
        <v>73659</v>
      </c>
      <c r="AD65" s="78">
        <v>47</v>
      </c>
      <c r="AE65" s="77">
        <v>155387</v>
      </c>
      <c r="AF65" s="79"/>
      <c r="AG65" s="77">
        <v>800804</v>
      </c>
      <c r="AH65" s="79"/>
    </row>
    <row r="66" spans="1:34" s="70" customFormat="1" ht="24.75" customHeight="1" x14ac:dyDescent="0.2">
      <c r="A66" s="75">
        <v>58</v>
      </c>
      <c r="B66" s="76" t="s">
        <v>132</v>
      </c>
      <c r="C66" s="79"/>
      <c r="D66" s="79"/>
      <c r="E66" s="79"/>
      <c r="F66" s="79"/>
      <c r="G66" s="79"/>
      <c r="H66" s="79"/>
      <c r="I66" s="79"/>
      <c r="J66" s="79"/>
      <c r="K66" s="77">
        <v>2560328</v>
      </c>
      <c r="L66" s="78">
        <v>114</v>
      </c>
      <c r="M66" s="79"/>
      <c r="N66" s="79"/>
      <c r="O66" s="79"/>
      <c r="P66" s="79"/>
      <c r="Q66" s="79"/>
      <c r="R66" s="79"/>
      <c r="S66" s="77">
        <v>484924</v>
      </c>
      <c r="T66" s="78">
        <v>43</v>
      </c>
      <c r="U66" s="79"/>
      <c r="V66" s="79"/>
      <c r="W66" s="79"/>
      <c r="X66" s="79"/>
      <c r="Y66" s="77">
        <v>170093</v>
      </c>
      <c r="Z66" s="78">
        <v>218</v>
      </c>
      <c r="AA66" s="77">
        <v>18651</v>
      </c>
      <c r="AB66" s="78">
        <v>25</v>
      </c>
      <c r="AC66" s="77">
        <v>649359</v>
      </c>
      <c r="AD66" s="78">
        <v>404</v>
      </c>
      <c r="AE66" s="77">
        <v>1290254</v>
      </c>
      <c r="AF66" s="79"/>
      <c r="AG66" s="77">
        <v>5173609</v>
      </c>
      <c r="AH66" s="79"/>
    </row>
    <row r="67" spans="1:34" s="70" customFormat="1" ht="24.75" customHeight="1" x14ac:dyDescent="0.2">
      <c r="A67" s="75">
        <v>59</v>
      </c>
      <c r="B67" s="76" t="s">
        <v>133</v>
      </c>
      <c r="C67" s="79"/>
      <c r="D67" s="79"/>
      <c r="E67" s="77">
        <v>4171548</v>
      </c>
      <c r="F67" s="78">
        <v>165</v>
      </c>
      <c r="G67" s="77">
        <v>2584215</v>
      </c>
      <c r="H67" s="78">
        <v>40</v>
      </c>
      <c r="I67" s="77">
        <v>234241</v>
      </c>
      <c r="J67" s="78">
        <v>6</v>
      </c>
      <c r="K67" s="77">
        <v>95140947</v>
      </c>
      <c r="L67" s="77">
        <v>3978</v>
      </c>
      <c r="M67" s="79"/>
      <c r="N67" s="79"/>
      <c r="O67" s="79"/>
      <c r="P67" s="79"/>
      <c r="Q67" s="79"/>
      <c r="R67" s="79"/>
      <c r="S67" s="77">
        <v>18495840</v>
      </c>
      <c r="T67" s="77">
        <v>1650</v>
      </c>
      <c r="U67" s="79"/>
      <c r="V67" s="79"/>
      <c r="W67" s="79"/>
      <c r="X67" s="79"/>
      <c r="Y67" s="77">
        <v>7475943</v>
      </c>
      <c r="Z67" s="77">
        <v>9564</v>
      </c>
      <c r="AA67" s="77">
        <v>1155432</v>
      </c>
      <c r="AB67" s="77">
        <v>1569</v>
      </c>
      <c r="AC67" s="77">
        <v>16164269</v>
      </c>
      <c r="AD67" s="77">
        <v>10185</v>
      </c>
      <c r="AE67" s="77">
        <v>25737516</v>
      </c>
      <c r="AF67" s="79"/>
      <c r="AG67" s="77">
        <v>171159951</v>
      </c>
      <c r="AH67" s="79"/>
    </row>
    <row r="68" spans="1:34" s="70" customFormat="1" ht="24.75" customHeight="1" x14ac:dyDescent="0.2">
      <c r="A68" s="75">
        <v>60</v>
      </c>
      <c r="B68" s="76" t="s">
        <v>134</v>
      </c>
      <c r="C68" s="79"/>
      <c r="D68" s="79"/>
      <c r="E68" s="79"/>
      <c r="F68" s="79"/>
      <c r="G68" s="79"/>
      <c r="H68" s="79"/>
      <c r="I68" s="79"/>
      <c r="J68" s="79"/>
      <c r="K68" s="77">
        <v>232189</v>
      </c>
      <c r="L68" s="78">
        <v>10</v>
      </c>
      <c r="M68" s="79"/>
      <c r="N68" s="79"/>
      <c r="O68" s="79"/>
      <c r="P68" s="79"/>
      <c r="Q68" s="79"/>
      <c r="R68" s="79"/>
      <c r="S68" s="77">
        <v>101999</v>
      </c>
      <c r="T68" s="78">
        <v>9</v>
      </c>
      <c r="U68" s="79"/>
      <c r="V68" s="79"/>
      <c r="W68" s="79"/>
      <c r="X68" s="79"/>
      <c r="Y68" s="77">
        <v>19187</v>
      </c>
      <c r="Z68" s="78">
        <v>24</v>
      </c>
      <c r="AA68" s="77">
        <v>5571</v>
      </c>
      <c r="AB68" s="78">
        <v>8</v>
      </c>
      <c r="AC68" s="77">
        <v>107539</v>
      </c>
      <c r="AD68" s="78">
        <v>66</v>
      </c>
      <c r="AE68" s="77">
        <v>85360</v>
      </c>
      <c r="AF68" s="79"/>
      <c r="AG68" s="77">
        <v>551845</v>
      </c>
      <c r="AH68" s="79"/>
    </row>
    <row r="69" spans="1:34" s="70" customFormat="1" ht="24.75" customHeight="1" x14ac:dyDescent="0.2">
      <c r="A69" s="75">
        <v>61</v>
      </c>
      <c r="B69" s="76" t="s">
        <v>135</v>
      </c>
      <c r="C69" s="79"/>
      <c r="D69" s="79"/>
      <c r="E69" s="79"/>
      <c r="F69" s="79"/>
      <c r="G69" s="79"/>
      <c r="H69" s="79"/>
      <c r="I69" s="79"/>
      <c r="J69" s="79"/>
      <c r="K69" s="77">
        <v>173494</v>
      </c>
      <c r="L69" s="78">
        <v>8</v>
      </c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7">
        <v>3278</v>
      </c>
      <c r="Z69" s="78">
        <v>4</v>
      </c>
      <c r="AA69" s="79"/>
      <c r="AB69" s="79"/>
      <c r="AC69" s="77">
        <v>23660</v>
      </c>
      <c r="AD69" s="78">
        <v>14</v>
      </c>
      <c r="AE69" s="77">
        <v>55513</v>
      </c>
      <c r="AF69" s="79"/>
      <c r="AG69" s="77">
        <v>255945</v>
      </c>
      <c r="AH69" s="79"/>
    </row>
    <row r="70" spans="1:34" s="70" customFormat="1" ht="36.75" customHeight="1" x14ac:dyDescent="0.2">
      <c r="A70" s="75">
        <v>62</v>
      </c>
      <c r="B70" s="76" t="s">
        <v>136</v>
      </c>
      <c r="C70" s="79"/>
      <c r="D70" s="79"/>
      <c r="E70" s="77">
        <v>2483350</v>
      </c>
      <c r="F70" s="78">
        <v>98</v>
      </c>
      <c r="G70" s="79"/>
      <c r="H70" s="79"/>
      <c r="I70" s="77">
        <v>632917</v>
      </c>
      <c r="J70" s="78">
        <v>28</v>
      </c>
      <c r="K70" s="77">
        <v>84955314</v>
      </c>
      <c r="L70" s="77">
        <v>3440</v>
      </c>
      <c r="M70" s="79"/>
      <c r="N70" s="79"/>
      <c r="O70" s="77">
        <v>82238</v>
      </c>
      <c r="P70" s="78">
        <v>12</v>
      </c>
      <c r="Q70" s="79"/>
      <c r="R70" s="79"/>
      <c r="S70" s="77">
        <v>16900957</v>
      </c>
      <c r="T70" s="77">
        <v>1489</v>
      </c>
      <c r="U70" s="79"/>
      <c r="V70" s="79"/>
      <c r="W70" s="79"/>
      <c r="X70" s="79"/>
      <c r="Y70" s="77">
        <v>6275738</v>
      </c>
      <c r="Z70" s="77">
        <v>8009</v>
      </c>
      <c r="AA70" s="77">
        <v>1115895</v>
      </c>
      <c r="AB70" s="77">
        <v>1515</v>
      </c>
      <c r="AC70" s="77">
        <v>18829904</v>
      </c>
      <c r="AD70" s="77">
        <v>12227</v>
      </c>
      <c r="AE70" s="77">
        <v>28216612</v>
      </c>
      <c r="AF70" s="79"/>
      <c r="AG70" s="77">
        <v>159492925</v>
      </c>
      <c r="AH70" s="79"/>
    </row>
    <row r="71" spans="1:34" s="70" customFormat="1" ht="36.75" customHeight="1" x14ac:dyDescent="0.2">
      <c r="A71" s="75">
        <v>63</v>
      </c>
      <c r="B71" s="76" t="s">
        <v>137</v>
      </c>
      <c r="C71" s="79"/>
      <c r="D71" s="79"/>
      <c r="E71" s="79"/>
      <c r="F71" s="79"/>
      <c r="G71" s="77">
        <v>353209</v>
      </c>
      <c r="H71" s="78">
        <v>5</v>
      </c>
      <c r="I71" s="77">
        <v>28757</v>
      </c>
      <c r="J71" s="78">
        <v>2</v>
      </c>
      <c r="K71" s="77">
        <v>1488701</v>
      </c>
      <c r="L71" s="78">
        <v>59</v>
      </c>
      <c r="M71" s="79"/>
      <c r="N71" s="79"/>
      <c r="O71" s="79"/>
      <c r="P71" s="79"/>
      <c r="Q71" s="79"/>
      <c r="R71" s="79"/>
      <c r="S71" s="77">
        <v>174739</v>
      </c>
      <c r="T71" s="78">
        <v>15</v>
      </c>
      <c r="U71" s="79"/>
      <c r="V71" s="79"/>
      <c r="W71" s="79"/>
      <c r="X71" s="79"/>
      <c r="Y71" s="77">
        <v>83394</v>
      </c>
      <c r="Z71" s="78">
        <v>106</v>
      </c>
      <c r="AA71" s="77">
        <v>5940</v>
      </c>
      <c r="AB71" s="78">
        <v>8</v>
      </c>
      <c r="AC71" s="77">
        <v>250284</v>
      </c>
      <c r="AD71" s="78">
        <v>157</v>
      </c>
      <c r="AE71" s="77">
        <v>450450</v>
      </c>
      <c r="AF71" s="79"/>
      <c r="AG71" s="77">
        <v>2835474</v>
      </c>
      <c r="AH71" s="79"/>
    </row>
    <row r="72" spans="1:34" s="70" customFormat="1" ht="24.75" customHeight="1" x14ac:dyDescent="0.2">
      <c r="A72" s="75">
        <v>64</v>
      </c>
      <c r="B72" s="76" t="s">
        <v>138</v>
      </c>
      <c r="C72" s="79"/>
      <c r="D72" s="79"/>
      <c r="E72" s="79"/>
      <c r="F72" s="79"/>
      <c r="G72" s="79"/>
      <c r="H72" s="79"/>
      <c r="I72" s="79"/>
      <c r="J72" s="79"/>
      <c r="K72" s="77">
        <v>657348</v>
      </c>
      <c r="L72" s="78">
        <v>31</v>
      </c>
      <c r="M72" s="79"/>
      <c r="N72" s="79"/>
      <c r="O72" s="79"/>
      <c r="P72" s="79"/>
      <c r="Q72" s="79"/>
      <c r="R72" s="79"/>
      <c r="S72" s="77">
        <v>142238</v>
      </c>
      <c r="T72" s="78">
        <v>13</v>
      </c>
      <c r="U72" s="79"/>
      <c r="V72" s="79"/>
      <c r="W72" s="79"/>
      <c r="X72" s="79"/>
      <c r="Y72" s="77">
        <v>18889</v>
      </c>
      <c r="Z72" s="78">
        <v>24</v>
      </c>
      <c r="AA72" s="79"/>
      <c r="AB72" s="79"/>
      <c r="AC72" s="77">
        <v>119528</v>
      </c>
      <c r="AD72" s="78">
        <v>76</v>
      </c>
      <c r="AE72" s="77">
        <v>230288</v>
      </c>
      <c r="AF72" s="79"/>
      <c r="AG72" s="77">
        <v>1168291</v>
      </c>
      <c r="AH72" s="79"/>
    </row>
    <row r="73" spans="1:34" s="70" customFormat="1" ht="24.75" customHeight="1" x14ac:dyDescent="0.2">
      <c r="A73" s="75">
        <v>65</v>
      </c>
      <c r="B73" s="76" t="s">
        <v>139</v>
      </c>
      <c r="C73" s="79"/>
      <c r="D73" s="79"/>
      <c r="E73" s="77">
        <v>263358</v>
      </c>
      <c r="F73" s="78">
        <v>10</v>
      </c>
      <c r="G73" s="79"/>
      <c r="H73" s="79"/>
      <c r="I73" s="79"/>
      <c r="J73" s="79"/>
      <c r="K73" s="77">
        <v>6437408</v>
      </c>
      <c r="L73" s="78">
        <v>303</v>
      </c>
      <c r="M73" s="79"/>
      <c r="N73" s="79"/>
      <c r="O73" s="79"/>
      <c r="P73" s="79"/>
      <c r="Q73" s="79"/>
      <c r="R73" s="79"/>
      <c r="S73" s="77">
        <v>286392</v>
      </c>
      <c r="T73" s="78">
        <v>26</v>
      </c>
      <c r="U73" s="79"/>
      <c r="V73" s="79"/>
      <c r="W73" s="79"/>
      <c r="X73" s="79"/>
      <c r="Y73" s="77">
        <v>213689</v>
      </c>
      <c r="Z73" s="78">
        <v>270</v>
      </c>
      <c r="AA73" s="77">
        <v>19582</v>
      </c>
      <c r="AB73" s="78">
        <v>27</v>
      </c>
      <c r="AC73" s="77">
        <v>2560284</v>
      </c>
      <c r="AD73" s="77">
        <v>1722</v>
      </c>
      <c r="AE73" s="77">
        <v>1616519</v>
      </c>
      <c r="AF73" s="79"/>
      <c r="AG73" s="77">
        <v>11397232</v>
      </c>
      <c r="AH73" s="79"/>
    </row>
    <row r="74" spans="1:34" s="70" customFormat="1" ht="24.75" customHeight="1" x14ac:dyDescent="0.2">
      <c r="A74" s="75">
        <v>66</v>
      </c>
      <c r="B74" s="76" t="s">
        <v>140</v>
      </c>
      <c r="C74" s="79"/>
      <c r="D74" s="79"/>
      <c r="E74" s="79"/>
      <c r="F74" s="79"/>
      <c r="G74" s="79"/>
      <c r="H74" s="79"/>
      <c r="I74" s="79"/>
      <c r="J74" s="79"/>
      <c r="K74" s="77">
        <v>664644</v>
      </c>
      <c r="L74" s="78">
        <v>31</v>
      </c>
      <c r="M74" s="79"/>
      <c r="N74" s="79"/>
      <c r="O74" s="79"/>
      <c r="P74" s="79"/>
      <c r="Q74" s="79"/>
      <c r="R74" s="79"/>
      <c r="S74" s="77">
        <v>35625</v>
      </c>
      <c r="T74" s="78">
        <v>4</v>
      </c>
      <c r="U74" s="79"/>
      <c r="V74" s="79"/>
      <c r="W74" s="79"/>
      <c r="X74" s="79"/>
      <c r="Y74" s="77">
        <v>57283</v>
      </c>
      <c r="Z74" s="78">
        <v>74</v>
      </c>
      <c r="AA74" s="77">
        <v>5514</v>
      </c>
      <c r="AB74" s="78">
        <v>7</v>
      </c>
      <c r="AC74" s="77">
        <v>197652</v>
      </c>
      <c r="AD74" s="78">
        <v>122</v>
      </c>
      <c r="AE74" s="77">
        <v>313936</v>
      </c>
      <c r="AF74" s="79"/>
      <c r="AG74" s="77">
        <v>1274654</v>
      </c>
      <c r="AH74" s="79"/>
    </row>
    <row r="75" spans="1:34" s="70" customFormat="1" ht="24.75" customHeight="1" x14ac:dyDescent="0.2">
      <c r="A75" s="75">
        <v>67</v>
      </c>
      <c r="B75" s="76" t="s">
        <v>141</v>
      </c>
      <c r="C75" s="79"/>
      <c r="D75" s="79"/>
      <c r="E75" s="79"/>
      <c r="F75" s="79"/>
      <c r="G75" s="79"/>
      <c r="H75" s="79"/>
      <c r="I75" s="79"/>
      <c r="J75" s="79"/>
      <c r="K75" s="77">
        <v>925549</v>
      </c>
      <c r="L75" s="78">
        <v>39</v>
      </c>
      <c r="M75" s="79"/>
      <c r="N75" s="79"/>
      <c r="O75" s="79"/>
      <c r="P75" s="79"/>
      <c r="Q75" s="79"/>
      <c r="R75" s="79"/>
      <c r="S75" s="77">
        <v>29356</v>
      </c>
      <c r="T75" s="78">
        <v>3</v>
      </c>
      <c r="U75" s="79"/>
      <c r="V75" s="79"/>
      <c r="W75" s="79"/>
      <c r="X75" s="79"/>
      <c r="Y75" s="77">
        <v>28417</v>
      </c>
      <c r="Z75" s="78">
        <v>36</v>
      </c>
      <c r="AA75" s="77">
        <v>4513</v>
      </c>
      <c r="AB75" s="78">
        <v>6</v>
      </c>
      <c r="AC75" s="77">
        <v>79044</v>
      </c>
      <c r="AD75" s="78">
        <v>52</v>
      </c>
      <c r="AE75" s="77">
        <v>319837</v>
      </c>
      <c r="AF75" s="79"/>
      <c r="AG75" s="77">
        <v>1386716</v>
      </c>
      <c r="AH75" s="79"/>
    </row>
    <row r="76" spans="1:34" s="70" customFormat="1" ht="24.75" customHeight="1" x14ac:dyDescent="0.2">
      <c r="A76" s="75">
        <v>68</v>
      </c>
      <c r="B76" s="76" t="s">
        <v>142</v>
      </c>
      <c r="C76" s="79"/>
      <c r="D76" s="79"/>
      <c r="E76" s="77">
        <v>136902</v>
      </c>
      <c r="F76" s="78">
        <v>5</v>
      </c>
      <c r="G76" s="77">
        <v>55149</v>
      </c>
      <c r="H76" s="78">
        <v>1</v>
      </c>
      <c r="I76" s="79"/>
      <c r="J76" s="79"/>
      <c r="K76" s="77">
        <v>864270</v>
      </c>
      <c r="L76" s="78">
        <v>35</v>
      </c>
      <c r="M76" s="79"/>
      <c r="N76" s="79"/>
      <c r="O76" s="79"/>
      <c r="P76" s="79"/>
      <c r="Q76" s="79"/>
      <c r="R76" s="79"/>
      <c r="S76" s="77">
        <v>55260</v>
      </c>
      <c r="T76" s="78">
        <v>5</v>
      </c>
      <c r="U76" s="79"/>
      <c r="V76" s="79"/>
      <c r="W76" s="79"/>
      <c r="X76" s="79"/>
      <c r="Y76" s="77">
        <v>3416</v>
      </c>
      <c r="Z76" s="78">
        <v>4</v>
      </c>
      <c r="AA76" s="79"/>
      <c r="AB76" s="79"/>
      <c r="AC76" s="77">
        <v>112125</v>
      </c>
      <c r="AD76" s="78">
        <v>69</v>
      </c>
      <c r="AE76" s="77">
        <v>212146</v>
      </c>
      <c r="AF76" s="79"/>
      <c r="AG76" s="77">
        <v>1439268</v>
      </c>
      <c r="AH76" s="79"/>
    </row>
    <row r="77" spans="1:34" s="70" customFormat="1" ht="48.75" customHeight="1" x14ac:dyDescent="0.2">
      <c r="A77" s="75">
        <v>69</v>
      </c>
      <c r="B77" s="76" t="s">
        <v>143</v>
      </c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7">
        <v>2199144</v>
      </c>
      <c r="T77" s="78">
        <v>202</v>
      </c>
      <c r="U77" s="79"/>
      <c r="V77" s="79"/>
      <c r="W77" s="79"/>
      <c r="X77" s="79"/>
      <c r="Y77" s="77">
        <v>505222</v>
      </c>
      <c r="Z77" s="78">
        <v>819</v>
      </c>
      <c r="AA77" s="77">
        <v>150269</v>
      </c>
      <c r="AB77" s="78">
        <v>204</v>
      </c>
      <c r="AC77" s="77">
        <v>271475</v>
      </c>
      <c r="AD77" s="78">
        <v>65</v>
      </c>
      <c r="AE77" s="79"/>
      <c r="AF77" s="79"/>
      <c r="AG77" s="77">
        <v>3126110</v>
      </c>
      <c r="AH77" s="79"/>
    </row>
    <row r="78" spans="1:34" s="70" customFormat="1" ht="48.75" customHeight="1" x14ac:dyDescent="0.2">
      <c r="A78" s="75">
        <v>70</v>
      </c>
      <c r="B78" s="76" t="s">
        <v>144</v>
      </c>
      <c r="C78" s="79"/>
      <c r="D78" s="79"/>
      <c r="E78" s="79"/>
      <c r="F78" s="79"/>
      <c r="G78" s="77">
        <v>3912723</v>
      </c>
      <c r="H78" s="78">
        <v>111</v>
      </c>
      <c r="I78" s="77">
        <v>1204156</v>
      </c>
      <c r="J78" s="78">
        <v>32</v>
      </c>
      <c r="K78" s="77">
        <v>35361259</v>
      </c>
      <c r="L78" s="77">
        <v>1386</v>
      </c>
      <c r="M78" s="79"/>
      <c r="N78" s="79"/>
      <c r="O78" s="77">
        <v>71534</v>
      </c>
      <c r="P78" s="78">
        <v>14</v>
      </c>
      <c r="Q78" s="79"/>
      <c r="R78" s="79"/>
      <c r="S78" s="77">
        <v>8180608</v>
      </c>
      <c r="T78" s="78">
        <v>728</v>
      </c>
      <c r="U78" s="79"/>
      <c r="V78" s="79"/>
      <c r="W78" s="79"/>
      <c r="X78" s="79"/>
      <c r="Y78" s="77">
        <v>3449483</v>
      </c>
      <c r="Z78" s="77">
        <v>4511</v>
      </c>
      <c r="AA78" s="77">
        <v>682215</v>
      </c>
      <c r="AB78" s="78">
        <v>928</v>
      </c>
      <c r="AC78" s="77">
        <v>190241</v>
      </c>
      <c r="AD78" s="78">
        <v>45</v>
      </c>
      <c r="AE78" s="79"/>
      <c r="AF78" s="79"/>
      <c r="AG78" s="77">
        <v>53052219</v>
      </c>
      <c r="AH78" s="79"/>
    </row>
    <row r="79" spans="1:34" s="70" customFormat="1" ht="36.75" customHeight="1" x14ac:dyDescent="0.2">
      <c r="A79" s="75">
        <v>71</v>
      </c>
      <c r="B79" s="76" t="s">
        <v>145</v>
      </c>
      <c r="C79" s="79"/>
      <c r="D79" s="79"/>
      <c r="E79" s="79"/>
      <c r="F79" s="79"/>
      <c r="G79" s="79"/>
      <c r="H79" s="79"/>
      <c r="I79" s="79"/>
      <c r="J79" s="79"/>
      <c r="K79" s="77">
        <v>4229846</v>
      </c>
      <c r="L79" s="78">
        <v>199</v>
      </c>
      <c r="M79" s="79"/>
      <c r="N79" s="79"/>
      <c r="O79" s="77">
        <v>5109</v>
      </c>
      <c r="P79" s="78">
        <v>1</v>
      </c>
      <c r="Q79" s="79"/>
      <c r="R79" s="79"/>
      <c r="S79" s="77">
        <v>3434359</v>
      </c>
      <c r="T79" s="78">
        <v>305</v>
      </c>
      <c r="U79" s="79"/>
      <c r="V79" s="79"/>
      <c r="W79" s="79"/>
      <c r="X79" s="79"/>
      <c r="Y79" s="77">
        <v>1358041</v>
      </c>
      <c r="Z79" s="77">
        <v>1725</v>
      </c>
      <c r="AA79" s="77">
        <v>233003</v>
      </c>
      <c r="AB79" s="78">
        <v>316</v>
      </c>
      <c r="AC79" s="79"/>
      <c r="AD79" s="79"/>
      <c r="AE79" s="79"/>
      <c r="AF79" s="79"/>
      <c r="AG79" s="77">
        <v>9260358</v>
      </c>
      <c r="AH79" s="79"/>
    </row>
    <row r="80" spans="1:34" s="70" customFormat="1" ht="36.75" customHeight="1" x14ac:dyDescent="0.2">
      <c r="A80" s="75">
        <v>72</v>
      </c>
      <c r="B80" s="76" t="s">
        <v>146</v>
      </c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7">
        <v>748200</v>
      </c>
      <c r="T80" s="78">
        <v>67</v>
      </c>
      <c r="U80" s="79"/>
      <c r="V80" s="79"/>
      <c r="W80" s="79"/>
      <c r="X80" s="79"/>
      <c r="Y80" s="77">
        <v>468532</v>
      </c>
      <c r="Z80" s="78">
        <v>599</v>
      </c>
      <c r="AA80" s="77">
        <v>71882</v>
      </c>
      <c r="AB80" s="78">
        <v>98</v>
      </c>
      <c r="AC80" s="79"/>
      <c r="AD80" s="79"/>
      <c r="AE80" s="79"/>
      <c r="AF80" s="79"/>
      <c r="AG80" s="77">
        <v>1288614</v>
      </c>
      <c r="AH80" s="79"/>
    </row>
    <row r="81" spans="1:34" s="70" customFormat="1" ht="12.75" customHeight="1" x14ac:dyDescent="0.2">
      <c r="A81" s="75">
        <v>73</v>
      </c>
      <c r="B81" s="76" t="s">
        <v>147</v>
      </c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7">
        <v>387052</v>
      </c>
      <c r="N81" s="78">
        <v>30</v>
      </c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7">
        <v>387052</v>
      </c>
      <c r="AH81" s="79"/>
    </row>
    <row r="82" spans="1:34" s="70" customFormat="1" ht="36.75" customHeight="1" x14ac:dyDescent="0.2">
      <c r="A82" s="75">
        <v>74</v>
      </c>
      <c r="B82" s="76" t="s">
        <v>148</v>
      </c>
      <c r="C82" s="79"/>
      <c r="D82" s="79"/>
      <c r="E82" s="79"/>
      <c r="F82" s="79"/>
      <c r="G82" s="79"/>
      <c r="H82" s="79"/>
      <c r="I82" s="79"/>
      <c r="J82" s="79"/>
      <c r="K82" s="77">
        <v>240558</v>
      </c>
      <c r="L82" s="78">
        <v>10</v>
      </c>
      <c r="M82" s="79"/>
      <c r="N82" s="79"/>
      <c r="O82" s="79"/>
      <c r="P82" s="79"/>
      <c r="Q82" s="79"/>
      <c r="R82" s="79"/>
      <c r="S82" s="77">
        <v>96735</v>
      </c>
      <c r="T82" s="78">
        <v>8</v>
      </c>
      <c r="U82" s="79"/>
      <c r="V82" s="79"/>
      <c r="W82" s="79"/>
      <c r="X82" s="79"/>
      <c r="Y82" s="77">
        <v>95587</v>
      </c>
      <c r="Z82" s="78">
        <v>130</v>
      </c>
      <c r="AA82" s="77">
        <v>3427</v>
      </c>
      <c r="AB82" s="78">
        <v>4</v>
      </c>
      <c r="AC82" s="79"/>
      <c r="AD82" s="79"/>
      <c r="AE82" s="79"/>
      <c r="AF82" s="79"/>
      <c r="AG82" s="77">
        <v>436307</v>
      </c>
      <c r="AH82" s="79"/>
    </row>
    <row r="83" spans="1:34" s="70" customFormat="1" ht="36.75" customHeight="1" x14ac:dyDescent="0.2">
      <c r="A83" s="75">
        <v>75</v>
      </c>
      <c r="B83" s="76" t="s">
        <v>149</v>
      </c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7">
        <v>1146165</v>
      </c>
      <c r="T83" s="78">
        <v>103</v>
      </c>
      <c r="U83" s="79"/>
      <c r="V83" s="79"/>
      <c r="W83" s="79"/>
      <c r="X83" s="79"/>
      <c r="Y83" s="77">
        <v>453389</v>
      </c>
      <c r="Z83" s="78">
        <v>612</v>
      </c>
      <c r="AA83" s="77">
        <v>69313</v>
      </c>
      <c r="AB83" s="78">
        <v>94</v>
      </c>
      <c r="AC83" s="79"/>
      <c r="AD83" s="79"/>
      <c r="AE83" s="79"/>
      <c r="AF83" s="79"/>
      <c r="AG83" s="77">
        <v>1668867</v>
      </c>
      <c r="AH83" s="79"/>
    </row>
    <row r="84" spans="1:34" s="70" customFormat="1" ht="36.75" customHeight="1" x14ac:dyDescent="0.2">
      <c r="A84" s="75">
        <v>76</v>
      </c>
      <c r="B84" s="76" t="s">
        <v>150</v>
      </c>
      <c r="C84" s="79"/>
      <c r="D84" s="79"/>
      <c r="E84" s="79"/>
      <c r="F84" s="79"/>
      <c r="G84" s="79"/>
      <c r="H84" s="79"/>
      <c r="I84" s="79"/>
      <c r="J84" s="79"/>
      <c r="K84" s="77">
        <v>676817</v>
      </c>
      <c r="L84" s="78">
        <v>37</v>
      </c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7">
        <v>133981</v>
      </c>
      <c r="Z84" s="78">
        <v>172</v>
      </c>
      <c r="AA84" s="77">
        <v>19121</v>
      </c>
      <c r="AB84" s="78">
        <v>25</v>
      </c>
      <c r="AC84" s="77">
        <v>21537</v>
      </c>
      <c r="AD84" s="78">
        <v>8</v>
      </c>
      <c r="AE84" s="79"/>
      <c r="AF84" s="79"/>
      <c r="AG84" s="77">
        <v>851456</v>
      </c>
      <c r="AH84" s="79"/>
    </row>
    <row r="85" spans="1:34" s="70" customFormat="1" ht="24.75" customHeight="1" x14ac:dyDescent="0.2">
      <c r="A85" s="75">
        <v>77</v>
      </c>
      <c r="B85" s="76" t="s">
        <v>151</v>
      </c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7">
        <v>31621752</v>
      </c>
      <c r="V85" s="78">
        <v>232</v>
      </c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7">
        <v>31621752</v>
      </c>
      <c r="AH85" s="79"/>
    </row>
    <row r="86" spans="1:34" s="70" customFormat="1" ht="24.75" customHeight="1" x14ac:dyDescent="0.2">
      <c r="A86" s="75">
        <v>78</v>
      </c>
      <c r="B86" s="76" t="s">
        <v>152</v>
      </c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7">
        <v>2512738</v>
      </c>
      <c r="R86" s="78">
        <v>29</v>
      </c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7">
        <v>2512738</v>
      </c>
      <c r="AH86" s="79"/>
    </row>
    <row r="87" spans="1:34" s="70" customFormat="1" ht="24.75" customHeight="1" x14ac:dyDescent="0.2">
      <c r="A87" s="75">
        <v>79</v>
      </c>
      <c r="B87" s="76" t="s">
        <v>153</v>
      </c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7">
        <v>194663727</v>
      </c>
      <c r="V87" s="77">
        <v>2181</v>
      </c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7">
        <v>194663727</v>
      </c>
      <c r="AH87" s="79"/>
    </row>
    <row r="88" spans="1:34" s="70" customFormat="1" ht="24.75" customHeight="1" x14ac:dyDescent="0.2">
      <c r="A88" s="75">
        <v>80</v>
      </c>
      <c r="B88" s="76" t="s">
        <v>154</v>
      </c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7">
        <v>694464</v>
      </c>
      <c r="R88" s="78">
        <v>7</v>
      </c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7">
        <v>694464</v>
      </c>
      <c r="AH88" s="79"/>
    </row>
    <row r="89" spans="1:34" s="70" customFormat="1" ht="12.75" customHeight="1" x14ac:dyDescent="0.2">
      <c r="A89" s="75">
        <v>81</v>
      </c>
      <c r="B89" s="76" t="s">
        <v>155</v>
      </c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7">
        <v>684590</v>
      </c>
      <c r="R89" s="78">
        <v>7</v>
      </c>
      <c r="S89" s="79"/>
      <c r="T89" s="79"/>
      <c r="U89" s="77">
        <v>43143</v>
      </c>
      <c r="V89" s="78">
        <v>10</v>
      </c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7">
        <v>727733</v>
      </c>
      <c r="AH89" s="79"/>
    </row>
    <row r="90" spans="1:34" s="70" customFormat="1" ht="24.75" customHeight="1" x14ac:dyDescent="0.2">
      <c r="A90" s="75">
        <v>82</v>
      </c>
      <c r="B90" s="76" t="s">
        <v>156</v>
      </c>
      <c r="C90" s="77">
        <v>757174</v>
      </c>
      <c r="D90" s="78">
        <v>41</v>
      </c>
      <c r="E90" s="79"/>
      <c r="F90" s="79"/>
      <c r="G90" s="79"/>
      <c r="H90" s="79"/>
      <c r="I90" s="79"/>
      <c r="J90" s="79"/>
      <c r="K90" s="79"/>
      <c r="L90" s="79"/>
      <c r="M90" s="77">
        <v>594186</v>
      </c>
      <c r="N90" s="78">
        <v>36</v>
      </c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7">
        <v>1351360</v>
      </c>
      <c r="AH90" s="79"/>
    </row>
    <row r="91" spans="1:34" s="70" customFormat="1" ht="12.75" customHeight="1" x14ac:dyDescent="0.2">
      <c r="A91" s="75">
        <v>83</v>
      </c>
      <c r="B91" s="76" t="s">
        <v>157</v>
      </c>
      <c r="C91" s="77">
        <v>16446158</v>
      </c>
      <c r="D91" s="78">
        <v>328</v>
      </c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7">
        <v>16446158</v>
      </c>
      <c r="AH91" s="79"/>
    </row>
    <row r="92" spans="1:34" s="70" customFormat="1" ht="24.75" customHeight="1" x14ac:dyDescent="0.2">
      <c r="A92" s="75">
        <v>84</v>
      </c>
      <c r="B92" s="76" t="s">
        <v>158</v>
      </c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7">
        <v>20787019</v>
      </c>
      <c r="X92" s="77">
        <v>7041</v>
      </c>
      <c r="Y92" s="79"/>
      <c r="Z92" s="79"/>
      <c r="AA92" s="79"/>
      <c r="AB92" s="79"/>
      <c r="AC92" s="79"/>
      <c r="AD92" s="79"/>
      <c r="AE92" s="79"/>
      <c r="AF92" s="79"/>
      <c r="AG92" s="77">
        <v>20787019</v>
      </c>
      <c r="AH92" s="79"/>
    </row>
    <row r="93" spans="1:34" s="70" customFormat="1" ht="36.75" customHeight="1" x14ac:dyDescent="0.2">
      <c r="A93" s="75">
        <v>85</v>
      </c>
      <c r="B93" s="76" t="s">
        <v>159</v>
      </c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7">
        <v>1104055</v>
      </c>
      <c r="V93" s="78">
        <v>192</v>
      </c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7">
        <v>1104055</v>
      </c>
      <c r="AH93" s="79"/>
    </row>
    <row r="94" spans="1:34" s="70" customFormat="1" ht="12.75" customHeight="1" x14ac:dyDescent="0.2">
      <c r="A94" s="75">
        <v>86</v>
      </c>
      <c r="B94" s="76" t="s">
        <v>160</v>
      </c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7">
        <v>778460</v>
      </c>
      <c r="R94" s="78">
        <v>9</v>
      </c>
      <c r="S94" s="79"/>
      <c r="T94" s="79"/>
      <c r="U94" s="79"/>
      <c r="V94" s="79"/>
      <c r="W94" s="79"/>
      <c r="X94" s="79"/>
      <c r="Y94" s="79"/>
      <c r="Z94" s="79"/>
      <c r="AA94" s="78">
        <v>451</v>
      </c>
      <c r="AB94" s="78">
        <v>1</v>
      </c>
      <c r="AC94" s="77">
        <v>26245</v>
      </c>
      <c r="AD94" s="78">
        <v>17</v>
      </c>
      <c r="AE94" s="79"/>
      <c r="AF94" s="79"/>
      <c r="AG94" s="77">
        <v>805156</v>
      </c>
      <c r="AH94" s="78">
        <v>27</v>
      </c>
    </row>
    <row r="95" spans="1:34" s="70" customFormat="1" ht="12" customHeight="1" x14ac:dyDescent="0.2">
      <c r="A95" s="187" t="s">
        <v>161</v>
      </c>
      <c r="B95" s="187"/>
      <c r="C95" s="77">
        <v>122959439</v>
      </c>
      <c r="D95" s="77">
        <v>3193</v>
      </c>
      <c r="E95" s="77">
        <v>247611932</v>
      </c>
      <c r="F95" s="78">
        <v>7821</v>
      </c>
      <c r="G95" s="77">
        <v>869955189</v>
      </c>
      <c r="H95" s="77">
        <v>25822</v>
      </c>
      <c r="I95" s="77">
        <v>459894791</v>
      </c>
      <c r="J95" s="79">
        <v>5339</v>
      </c>
      <c r="K95" s="77">
        <v>1635037657</v>
      </c>
      <c r="L95" s="77">
        <v>64656</v>
      </c>
      <c r="M95" s="77">
        <v>30767018</v>
      </c>
      <c r="N95" s="77">
        <v>1458</v>
      </c>
      <c r="O95" s="77">
        <v>402001378</v>
      </c>
      <c r="P95" s="77">
        <v>4963</v>
      </c>
      <c r="Q95" s="77">
        <v>151087943</v>
      </c>
      <c r="R95" s="77">
        <v>3621</v>
      </c>
      <c r="S95" s="77">
        <v>381711232</v>
      </c>
      <c r="T95" s="77">
        <v>33419</v>
      </c>
      <c r="U95" s="77">
        <v>350448639</v>
      </c>
      <c r="V95" s="77">
        <v>55255</v>
      </c>
      <c r="W95" s="77">
        <v>37390640</v>
      </c>
      <c r="X95" s="77">
        <v>29642</v>
      </c>
      <c r="Y95" s="77">
        <v>132265402</v>
      </c>
      <c r="Z95" s="77">
        <v>169243</v>
      </c>
      <c r="AA95" s="77">
        <v>20813511</v>
      </c>
      <c r="AB95" s="77">
        <v>28256</v>
      </c>
      <c r="AC95" s="77">
        <v>332907233</v>
      </c>
      <c r="AD95" s="77">
        <v>218497</v>
      </c>
      <c r="AE95" s="77">
        <v>486608453</v>
      </c>
      <c r="AF95" s="78">
        <v>247</v>
      </c>
      <c r="AG95" s="77">
        <v>5661460457</v>
      </c>
      <c r="AH95" s="77">
        <v>638304</v>
      </c>
    </row>
    <row r="96" spans="1:34" ht="58.5" customHeight="1" x14ac:dyDescent="0.25">
      <c r="AD96" s="154" t="s">
        <v>201</v>
      </c>
      <c r="AE96" s="154"/>
      <c r="AF96" s="154"/>
      <c r="AG96" s="154"/>
      <c r="AH96" s="154"/>
    </row>
    <row r="97" spans="1:34" ht="15.75" customHeight="1" x14ac:dyDescent="0.25">
      <c r="A97" s="163" t="s">
        <v>56</v>
      </c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</row>
    <row r="98" spans="1:34" ht="15" customHeight="1" x14ac:dyDescent="0.25">
      <c r="A98" s="171" t="s">
        <v>162</v>
      </c>
      <c r="B98" s="171"/>
      <c r="C98" s="171"/>
      <c r="D98" s="171"/>
      <c r="E98" s="171"/>
      <c r="F98" s="171"/>
      <c r="G98" s="171"/>
      <c r="H98" s="171"/>
      <c r="I98" s="171"/>
      <c r="J98" s="171"/>
      <c r="K98" s="171"/>
      <c r="L98" s="171"/>
      <c r="M98" s="171"/>
      <c r="N98" s="171"/>
      <c r="O98" s="171"/>
      <c r="P98" s="171"/>
      <c r="Q98" s="171"/>
      <c r="R98" s="171"/>
      <c r="S98" s="171"/>
      <c r="T98" s="171"/>
      <c r="U98" s="171"/>
      <c r="V98" s="171"/>
      <c r="W98" s="171"/>
      <c r="X98" s="171"/>
      <c r="Y98" s="171"/>
      <c r="Z98" s="171"/>
      <c r="AA98" s="171"/>
      <c r="AB98" s="171"/>
      <c r="AC98" s="171"/>
      <c r="AD98" s="171"/>
      <c r="AE98" s="171"/>
    </row>
    <row r="99" spans="1:34" ht="12.75" customHeight="1" x14ac:dyDescent="0.25"/>
    <row r="100" spans="1:34" ht="12" customHeight="1" x14ac:dyDescent="0.25">
      <c r="A100" s="172" t="s">
        <v>58</v>
      </c>
      <c r="B100" s="172"/>
      <c r="C100" s="177" t="s">
        <v>59</v>
      </c>
      <c r="D100" s="177"/>
      <c r="E100" s="177"/>
      <c r="F100" s="177"/>
      <c r="G100" s="177"/>
      <c r="H100" s="177"/>
      <c r="I100" s="177"/>
      <c r="J100" s="177"/>
      <c r="K100" s="177"/>
      <c r="L100" s="177"/>
      <c r="M100" s="177" t="s">
        <v>60</v>
      </c>
      <c r="N100" s="177"/>
      <c r="O100" s="177"/>
      <c r="P100" s="177"/>
      <c r="Q100" s="177"/>
      <c r="R100" s="177"/>
      <c r="S100" s="177"/>
      <c r="T100" s="177"/>
      <c r="U100" s="182" t="s">
        <v>61</v>
      </c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3" t="s">
        <v>62</v>
      </c>
      <c r="AF100" s="183"/>
      <c r="AG100" s="172" t="s">
        <v>63</v>
      </c>
      <c r="AH100" s="172"/>
    </row>
    <row r="101" spans="1:34" ht="45.75" customHeight="1" x14ac:dyDescent="0.25">
      <c r="A101" s="173"/>
      <c r="B101" s="174"/>
      <c r="C101" s="178"/>
      <c r="D101" s="179"/>
      <c r="E101" s="179"/>
      <c r="F101" s="179"/>
      <c r="G101" s="179"/>
      <c r="H101" s="179"/>
      <c r="I101" s="179"/>
      <c r="J101" s="179"/>
      <c r="K101" s="179"/>
      <c r="L101" s="179"/>
      <c r="M101" s="180"/>
      <c r="N101" s="181"/>
      <c r="O101" s="181"/>
      <c r="P101" s="181"/>
      <c r="Q101" s="181"/>
      <c r="R101" s="181"/>
      <c r="S101" s="181"/>
      <c r="T101" s="181"/>
      <c r="U101" s="182" t="s">
        <v>64</v>
      </c>
      <c r="V101" s="182"/>
      <c r="W101" s="185" t="s">
        <v>65</v>
      </c>
      <c r="X101" s="185"/>
      <c r="Y101" s="185" t="s">
        <v>66</v>
      </c>
      <c r="Z101" s="185"/>
      <c r="AA101" s="185" t="s">
        <v>67</v>
      </c>
      <c r="AB101" s="185"/>
      <c r="AC101" s="186" t="s">
        <v>68</v>
      </c>
      <c r="AD101" s="186"/>
      <c r="AE101" s="173"/>
      <c r="AF101" s="184"/>
      <c r="AG101" s="173"/>
      <c r="AH101" s="174"/>
    </row>
    <row r="102" spans="1:34" ht="12" customHeight="1" x14ac:dyDescent="0.25">
      <c r="A102" s="173"/>
      <c r="B102" s="174"/>
      <c r="C102" s="182" t="s">
        <v>69</v>
      </c>
      <c r="D102" s="182"/>
      <c r="E102" s="187" t="s">
        <v>70</v>
      </c>
      <c r="F102" s="187"/>
      <c r="G102" s="187" t="s">
        <v>71</v>
      </c>
      <c r="H102" s="187"/>
      <c r="I102" s="182" t="s">
        <v>72</v>
      </c>
      <c r="J102" s="182"/>
      <c r="K102" s="187" t="s">
        <v>73</v>
      </c>
      <c r="L102" s="187"/>
      <c r="M102" s="182" t="s">
        <v>74</v>
      </c>
      <c r="N102" s="182"/>
      <c r="O102" s="182" t="s">
        <v>72</v>
      </c>
      <c r="P102" s="182"/>
      <c r="Q102" s="187" t="s">
        <v>71</v>
      </c>
      <c r="R102" s="187"/>
      <c r="S102" s="187" t="s">
        <v>73</v>
      </c>
      <c r="T102" s="187"/>
      <c r="U102" s="187" t="s">
        <v>71</v>
      </c>
      <c r="V102" s="187"/>
      <c r="W102" s="187" t="s">
        <v>71</v>
      </c>
      <c r="X102" s="187"/>
      <c r="Y102" s="187" t="s">
        <v>73</v>
      </c>
      <c r="Z102" s="187"/>
      <c r="AA102" s="187" t="s">
        <v>73</v>
      </c>
      <c r="AB102" s="187"/>
      <c r="AC102" s="187" t="s">
        <v>73</v>
      </c>
      <c r="AD102" s="187"/>
      <c r="AE102" s="173"/>
      <c r="AF102" s="184"/>
      <c r="AG102" s="175"/>
      <c r="AH102" s="176"/>
    </row>
    <row r="103" spans="1:34" ht="12" customHeight="1" x14ac:dyDescent="0.25">
      <c r="A103" s="175"/>
      <c r="B103" s="176"/>
      <c r="C103" s="71" t="s">
        <v>42</v>
      </c>
      <c r="D103" s="72" t="s">
        <v>4</v>
      </c>
      <c r="E103" s="71" t="s">
        <v>42</v>
      </c>
      <c r="F103" s="72" t="s">
        <v>4</v>
      </c>
      <c r="G103" s="71" t="s">
        <v>42</v>
      </c>
      <c r="H103" s="72" t="s">
        <v>4</v>
      </c>
      <c r="I103" s="71" t="s">
        <v>42</v>
      </c>
      <c r="J103" s="72" t="s">
        <v>4</v>
      </c>
      <c r="K103" s="71" t="s">
        <v>42</v>
      </c>
      <c r="L103" s="72" t="s">
        <v>4</v>
      </c>
      <c r="M103" s="71" t="s">
        <v>42</v>
      </c>
      <c r="N103" s="72" t="s">
        <v>4</v>
      </c>
      <c r="O103" s="71" t="s">
        <v>42</v>
      </c>
      <c r="P103" s="72" t="s">
        <v>4</v>
      </c>
      <c r="Q103" s="71" t="s">
        <v>42</v>
      </c>
      <c r="R103" s="72" t="s">
        <v>4</v>
      </c>
      <c r="S103" s="71" t="s">
        <v>42</v>
      </c>
      <c r="T103" s="72" t="s">
        <v>4</v>
      </c>
      <c r="U103" s="71" t="s">
        <v>42</v>
      </c>
      <c r="V103" s="72" t="s">
        <v>4</v>
      </c>
      <c r="W103" s="71" t="s">
        <v>42</v>
      </c>
      <c r="X103" s="72" t="s">
        <v>4</v>
      </c>
      <c r="Y103" s="71" t="s">
        <v>42</v>
      </c>
      <c r="Z103" s="72" t="s">
        <v>4</v>
      </c>
      <c r="AA103" s="71" t="s">
        <v>42</v>
      </c>
      <c r="AB103" s="72" t="s">
        <v>4</v>
      </c>
      <c r="AC103" s="73" t="s">
        <v>42</v>
      </c>
      <c r="AD103" s="74" t="s">
        <v>4</v>
      </c>
      <c r="AE103" s="73" t="s">
        <v>42</v>
      </c>
      <c r="AF103" s="74" t="s">
        <v>4</v>
      </c>
      <c r="AG103" s="73" t="s">
        <v>42</v>
      </c>
      <c r="AH103" s="74" t="s">
        <v>4</v>
      </c>
    </row>
    <row r="104" spans="1:34" s="70" customFormat="1" ht="24.75" customHeight="1" x14ac:dyDescent="0.2">
      <c r="A104" s="75">
        <v>1</v>
      </c>
      <c r="B104" s="76" t="s">
        <v>75</v>
      </c>
      <c r="C104" s="77">
        <v>4651596</v>
      </c>
      <c r="D104" s="78">
        <v>89</v>
      </c>
      <c r="E104" s="79"/>
      <c r="F104" s="79"/>
      <c r="G104" s="77">
        <v>140587078</v>
      </c>
      <c r="H104" s="77">
        <v>3034</v>
      </c>
      <c r="I104" s="77">
        <v>11085444</v>
      </c>
      <c r="J104" s="78">
        <v>131</v>
      </c>
      <c r="K104" s="79"/>
      <c r="L104" s="79"/>
      <c r="M104" s="79"/>
      <c r="N104" s="79"/>
      <c r="O104" s="77">
        <v>3166900</v>
      </c>
      <c r="P104" s="78">
        <v>38</v>
      </c>
      <c r="Q104" s="77">
        <v>9976903</v>
      </c>
      <c r="R104" s="78">
        <v>205</v>
      </c>
      <c r="S104" s="79"/>
      <c r="T104" s="79"/>
      <c r="U104" s="77">
        <v>5105395</v>
      </c>
      <c r="V104" s="77">
        <v>4608</v>
      </c>
      <c r="W104" s="79"/>
      <c r="X104" s="79"/>
      <c r="Y104" s="79"/>
      <c r="Z104" s="79"/>
      <c r="AA104" s="79"/>
      <c r="AB104" s="79"/>
      <c r="AC104" s="79"/>
      <c r="AD104" s="79"/>
      <c r="AE104" s="77">
        <v>3615716</v>
      </c>
      <c r="AF104" s="78">
        <v>192</v>
      </c>
      <c r="AG104" s="77">
        <v>178189032</v>
      </c>
      <c r="AH104" s="79"/>
    </row>
    <row r="105" spans="1:34" s="70" customFormat="1" ht="36.75" customHeight="1" x14ac:dyDescent="0.2">
      <c r="A105" s="75">
        <v>2</v>
      </c>
      <c r="B105" s="76" t="s">
        <v>76</v>
      </c>
      <c r="C105" s="79"/>
      <c r="D105" s="79"/>
      <c r="E105" s="77">
        <v>19799426</v>
      </c>
      <c r="F105" s="78">
        <v>609</v>
      </c>
      <c r="G105" s="77">
        <v>75559394</v>
      </c>
      <c r="H105" s="77">
        <v>2525</v>
      </c>
      <c r="I105" s="77">
        <v>1998441</v>
      </c>
      <c r="J105" s="78">
        <v>40</v>
      </c>
      <c r="K105" s="79"/>
      <c r="L105" s="79"/>
      <c r="M105" s="79"/>
      <c r="N105" s="79"/>
      <c r="O105" s="79"/>
      <c r="P105" s="79"/>
      <c r="Q105" s="77">
        <v>30839192</v>
      </c>
      <c r="R105" s="78">
        <v>558</v>
      </c>
      <c r="S105" s="77">
        <v>529751</v>
      </c>
      <c r="T105" s="78">
        <v>56</v>
      </c>
      <c r="U105" s="77">
        <v>6169364</v>
      </c>
      <c r="V105" s="77">
        <v>4152</v>
      </c>
      <c r="W105" s="79"/>
      <c r="X105" s="79"/>
      <c r="Y105" s="77">
        <v>787247</v>
      </c>
      <c r="Z105" s="78">
        <v>988</v>
      </c>
      <c r="AA105" s="77">
        <v>112591</v>
      </c>
      <c r="AB105" s="78">
        <v>153</v>
      </c>
      <c r="AC105" s="79"/>
      <c r="AD105" s="79"/>
      <c r="AE105" s="79"/>
      <c r="AF105" s="79"/>
      <c r="AG105" s="77">
        <v>135795406</v>
      </c>
      <c r="AH105" s="79"/>
    </row>
    <row r="106" spans="1:34" s="70" customFormat="1" ht="24.75" customHeight="1" x14ac:dyDescent="0.2">
      <c r="A106" s="75">
        <v>3</v>
      </c>
      <c r="B106" s="76" t="s">
        <v>77</v>
      </c>
      <c r="C106" s="79"/>
      <c r="D106" s="79"/>
      <c r="E106" s="79"/>
      <c r="F106" s="79"/>
      <c r="G106" s="77">
        <v>33696795</v>
      </c>
      <c r="H106" s="77">
        <v>1123</v>
      </c>
      <c r="I106" s="79"/>
      <c r="J106" s="79"/>
      <c r="K106" s="77">
        <v>945069</v>
      </c>
      <c r="L106" s="78">
        <v>67</v>
      </c>
      <c r="M106" s="77">
        <v>229932</v>
      </c>
      <c r="N106" s="78">
        <v>10</v>
      </c>
      <c r="O106" s="79"/>
      <c r="P106" s="79"/>
      <c r="Q106" s="77">
        <v>2202900</v>
      </c>
      <c r="R106" s="78">
        <v>89</v>
      </c>
      <c r="S106" s="79"/>
      <c r="T106" s="79"/>
      <c r="U106" s="77">
        <v>3029632</v>
      </c>
      <c r="V106" s="77">
        <v>2868</v>
      </c>
      <c r="W106" s="79"/>
      <c r="X106" s="79"/>
      <c r="Y106" s="79"/>
      <c r="Z106" s="79"/>
      <c r="AA106" s="79"/>
      <c r="AB106" s="79"/>
      <c r="AC106" s="79"/>
      <c r="AD106" s="79"/>
      <c r="AE106" s="79"/>
      <c r="AF106" s="79"/>
      <c r="AG106" s="77">
        <v>40104328</v>
      </c>
      <c r="AH106" s="79"/>
    </row>
    <row r="107" spans="1:34" s="70" customFormat="1" ht="36.75" customHeight="1" x14ac:dyDescent="0.2">
      <c r="A107" s="75">
        <v>4</v>
      </c>
      <c r="B107" s="76" t="s">
        <v>78</v>
      </c>
      <c r="C107" s="77">
        <v>15411982</v>
      </c>
      <c r="D107" s="78">
        <v>576</v>
      </c>
      <c r="E107" s="79"/>
      <c r="F107" s="79"/>
      <c r="G107" s="79"/>
      <c r="H107" s="79"/>
      <c r="I107" s="79"/>
      <c r="J107" s="79"/>
      <c r="K107" s="79"/>
      <c r="L107" s="79"/>
      <c r="M107" s="77">
        <v>1927349</v>
      </c>
      <c r="N107" s="78">
        <v>140</v>
      </c>
      <c r="O107" s="79"/>
      <c r="P107" s="79"/>
      <c r="Q107" s="79"/>
      <c r="R107" s="79"/>
      <c r="S107" s="79"/>
      <c r="T107" s="79"/>
      <c r="U107" s="77">
        <v>861019</v>
      </c>
      <c r="V107" s="78">
        <v>150</v>
      </c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7">
        <v>18200350</v>
      </c>
      <c r="AH107" s="79"/>
    </row>
    <row r="108" spans="1:34" s="70" customFormat="1" ht="36.75" customHeight="1" x14ac:dyDescent="0.2">
      <c r="A108" s="75">
        <v>5</v>
      </c>
      <c r="B108" s="76" t="s">
        <v>79</v>
      </c>
      <c r="C108" s="79"/>
      <c r="D108" s="79"/>
      <c r="E108" s="79"/>
      <c r="F108" s="79"/>
      <c r="G108" s="79"/>
      <c r="H108" s="79"/>
      <c r="I108" s="77">
        <v>97037539</v>
      </c>
      <c r="J108" s="78">
        <v>932</v>
      </c>
      <c r="K108" s="79"/>
      <c r="L108" s="79"/>
      <c r="M108" s="79"/>
      <c r="N108" s="79"/>
      <c r="O108" s="77">
        <v>81133434</v>
      </c>
      <c r="P108" s="78">
        <v>723</v>
      </c>
      <c r="Q108" s="79"/>
      <c r="R108" s="79"/>
      <c r="S108" s="79"/>
      <c r="T108" s="79"/>
      <c r="U108" s="77">
        <v>8236211</v>
      </c>
      <c r="V108" s="77">
        <v>4967</v>
      </c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7">
        <v>186407184</v>
      </c>
      <c r="AH108" s="79"/>
    </row>
    <row r="109" spans="1:34" s="70" customFormat="1" ht="24.75" customHeight="1" x14ac:dyDescent="0.2">
      <c r="A109" s="75">
        <v>6</v>
      </c>
      <c r="B109" s="76" t="s">
        <v>80</v>
      </c>
      <c r="C109" s="79"/>
      <c r="D109" s="79"/>
      <c r="E109" s="79"/>
      <c r="F109" s="79"/>
      <c r="G109" s="79"/>
      <c r="H109" s="79"/>
      <c r="I109" s="77">
        <v>125714865</v>
      </c>
      <c r="J109" s="77">
        <v>1338</v>
      </c>
      <c r="K109" s="79"/>
      <c r="L109" s="79"/>
      <c r="M109" s="79"/>
      <c r="N109" s="79"/>
      <c r="O109" s="77">
        <v>113874889</v>
      </c>
      <c r="P109" s="78">
        <v>984</v>
      </c>
      <c r="Q109" s="79"/>
      <c r="R109" s="79"/>
      <c r="S109" s="79"/>
      <c r="T109" s="79"/>
      <c r="U109" s="77">
        <v>15907414</v>
      </c>
      <c r="V109" s="77">
        <v>10757</v>
      </c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7">
        <v>255497168</v>
      </c>
      <c r="AH109" s="79"/>
    </row>
    <row r="110" spans="1:34" s="70" customFormat="1" ht="36.75" customHeight="1" x14ac:dyDescent="0.2">
      <c r="A110" s="75">
        <v>7</v>
      </c>
      <c r="B110" s="76" t="s">
        <v>81</v>
      </c>
      <c r="C110" s="79"/>
      <c r="D110" s="79"/>
      <c r="E110" s="79"/>
      <c r="F110" s="79"/>
      <c r="G110" s="77">
        <v>9845075</v>
      </c>
      <c r="H110" s="78">
        <v>427</v>
      </c>
      <c r="I110" s="79"/>
      <c r="J110" s="79"/>
      <c r="K110" s="79"/>
      <c r="L110" s="79"/>
      <c r="M110" s="79"/>
      <c r="N110" s="79"/>
      <c r="O110" s="79"/>
      <c r="P110" s="79"/>
      <c r="Q110" s="77">
        <v>9931205</v>
      </c>
      <c r="R110" s="78">
        <v>435</v>
      </c>
      <c r="S110" s="79"/>
      <c r="T110" s="79"/>
      <c r="U110" s="77">
        <v>1069340</v>
      </c>
      <c r="V110" s="77">
        <v>1574</v>
      </c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7">
        <v>20845620</v>
      </c>
      <c r="AH110" s="79"/>
    </row>
    <row r="111" spans="1:34" s="70" customFormat="1" ht="60.75" customHeight="1" x14ac:dyDescent="0.2">
      <c r="A111" s="75">
        <v>8</v>
      </c>
      <c r="B111" s="76" t="s">
        <v>82</v>
      </c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7">
        <v>899281</v>
      </c>
      <c r="R111" s="78">
        <v>79</v>
      </c>
      <c r="S111" s="77">
        <v>192960</v>
      </c>
      <c r="T111" s="78">
        <v>17</v>
      </c>
      <c r="U111" s="79"/>
      <c r="V111" s="79"/>
      <c r="W111" s="79"/>
      <c r="X111" s="79"/>
      <c r="Y111" s="77">
        <v>119224</v>
      </c>
      <c r="Z111" s="78">
        <v>186</v>
      </c>
      <c r="AA111" s="79"/>
      <c r="AB111" s="79"/>
      <c r="AC111" s="79"/>
      <c r="AD111" s="79"/>
      <c r="AE111" s="79"/>
      <c r="AF111" s="79"/>
      <c r="AG111" s="77">
        <v>1211465</v>
      </c>
      <c r="AH111" s="79"/>
    </row>
    <row r="112" spans="1:34" s="70" customFormat="1" ht="72.75" customHeight="1" x14ac:dyDescent="0.2">
      <c r="A112" s="75">
        <v>9</v>
      </c>
      <c r="B112" s="76" t="s">
        <v>83</v>
      </c>
      <c r="C112" s="79"/>
      <c r="D112" s="79"/>
      <c r="E112" s="79"/>
      <c r="F112" s="79"/>
      <c r="G112" s="77">
        <v>4908634</v>
      </c>
      <c r="H112" s="78">
        <v>123</v>
      </c>
      <c r="I112" s="79"/>
      <c r="J112" s="79"/>
      <c r="K112" s="79"/>
      <c r="L112" s="79"/>
      <c r="M112" s="79"/>
      <c r="N112" s="79"/>
      <c r="O112" s="79"/>
      <c r="P112" s="79"/>
      <c r="Q112" s="77">
        <v>18370591</v>
      </c>
      <c r="R112" s="78">
        <v>666</v>
      </c>
      <c r="S112" s="79"/>
      <c r="T112" s="79"/>
      <c r="U112" s="77">
        <v>97901</v>
      </c>
      <c r="V112" s="78">
        <v>174</v>
      </c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7">
        <v>23377126</v>
      </c>
      <c r="AH112" s="79"/>
    </row>
    <row r="113" spans="1:34" s="70" customFormat="1" ht="24.75" customHeight="1" x14ac:dyDescent="0.2">
      <c r="A113" s="75">
        <v>10</v>
      </c>
      <c r="B113" s="76" t="s">
        <v>84</v>
      </c>
      <c r="C113" s="79"/>
      <c r="D113" s="79"/>
      <c r="E113" s="79"/>
      <c r="F113" s="79"/>
      <c r="G113" s="77">
        <v>13079835</v>
      </c>
      <c r="H113" s="78">
        <v>423</v>
      </c>
      <c r="I113" s="77">
        <v>1419171</v>
      </c>
      <c r="J113" s="78">
        <v>42</v>
      </c>
      <c r="K113" s="77">
        <v>58235955</v>
      </c>
      <c r="L113" s="77">
        <v>2613</v>
      </c>
      <c r="M113" s="79"/>
      <c r="N113" s="79"/>
      <c r="O113" s="79"/>
      <c r="P113" s="79"/>
      <c r="Q113" s="79"/>
      <c r="R113" s="79"/>
      <c r="S113" s="77">
        <v>3612654</v>
      </c>
      <c r="T113" s="78">
        <v>317</v>
      </c>
      <c r="U113" s="77">
        <v>3383274</v>
      </c>
      <c r="V113" s="78">
        <v>116</v>
      </c>
      <c r="W113" s="79"/>
      <c r="X113" s="79"/>
      <c r="Y113" s="77">
        <v>1456569</v>
      </c>
      <c r="Z113" s="77">
        <v>1848</v>
      </c>
      <c r="AA113" s="77">
        <v>185092</v>
      </c>
      <c r="AB113" s="78">
        <v>251</v>
      </c>
      <c r="AC113" s="79"/>
      <c r="AD113" s="79"/>
      <c r="AE113" s="79"/>
      <c r="AF113" s="79"/>
      <c r="AG113" s="77">
        <v>81372550</v>
      </c>
      <c r="AH113" s="79"/>
    </row>
    <row r="114" spans="1:34" s="70" customFormat="1" ht="36.75" customHeight="1" x14ac:dyDescent="0.2">
      <c r="A114" s="75">
        <v>11</v>
      </c>
      <c r="B114" s="76" t="s">
        <v>85</v>
      </c>
      <c r="C114" s="79"/>
      <c r="D114" s="79"/>
      <c r="E114" s="77">
        <v>9653328</v>
      </c>
      <c r="F114" s="78">
        <v>305</v>
      </c>
      <c r="G114" s="77">
        <v>2435881</v>
      </c>
      <c r="H114" s="78">
        <v>143</v>
      </c>
      <c r="I114" s="77">
        <v>58553</v>
      </c>
      <c r="J114" s="78">
        <v>2</v>
      </c>
      <c r="K114" s="77">
        <v>12555526</v>
      </c>
      <c r="L114" s="78">
        <v>626</v>
      </c>
      <c r="M114" s="79"/>
      <c r="N114" s="79"/>
      <c r="O114" s="79"/>
      <c r="P114" s="79"/>
      <c r="Q114" s="79"/>
      <c r="R114" s="79"/>
      <c r="S114" s="77">
        <v>2107242</v>
      </c>
      <c r="T114" s="78">
        <v>223</v>
      </c>
      <c r="U114" s="77">
        <v>985477</v>
      </c>
      <c r="V114" s="78">
        <v>223</v>
      </c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7">
        <v>27796007</v>
      </c>
      <c r="AH114" s="79"/>
    </row>
    <row r="115" spans="1:34" s="70" customFormat="1" ht="36.75" customHeight="1" x14ac:dyDescent="0.2">
      <c r="A115" s="75">
        <v>12</v>
      </c>
      <c r="B115" s="76" t="s">
        <v>86</v>
      </c>
      <c r="C115" s="79"/>
      <c r="D115" s="79"/>
      <c r="E115" s="79"/>
      <c r="F115" s="79"/>
      <c r="G115" s="79"/>
      <c r="H115" s="79"/>
      <c r="I115" s="79"/>
      <c r="J115" s="79"/>
      <c r="K115" s="77">
        <v>126313</v>
      </c>
      <c r="L115" s="78">
        <v>6</v>
      </c>
      <c r="M115" s="79"/>
      <c r="N115" s="79"/>
      <c r="O115" s="79"/>
      <c r="P115" s="79"/>
      <c r="Q115" s="79"/>
      <c r="R115" s="79"/>
      <c r="S115" s="77">
        <v>4213534</v>
      </c>
      <c r="T115" s="78">
        <v>355</v>
      </c>
      <c r="U115" s="79"/>
      <c r="V115" s="79"/>
      <c r="W115" s="79"/>
      <c r="X115" s="79"/>
      <c r="Y115" s="77">
        <v>2011493</v>
      </c>
      <c r="Z115" s="77">
        <v>2589</v>
      </c>
      <c r="AA115" s="77">
        <v>304109</v>
      </c>
      <c r="AB115" s="78">
        <v>413</v>
      </c>
      <c r="AC115" s="77">
        <v>711774</v>
      </c>
      <c r="AD115" s="78">
        <v>263</v>
      </c>
      <c r="AE115" s="79"/>
      <c r="AF115" s="79"/>
      <c r="AG115" s="77">
        <v>7367223</v>
      </c>
      <c r="AH115" s="79"/>
    </row>
    <row r="116" spans="1:34" s="70" customFormat="1" ht="36.75" customHeight="1" x14ac:dyDescent="0.2">
      <c r="A116" s="75">
        <v>13</v>
      </c>
      <c r="B116" s="76" t="s">
        <v>87</v>
      </c>
      <c r="C116" s="79"/>
      <c r="D116" s="79"/>
      <c r="E116" s="79"/>
      <c r="F116" s="79"/>
      <c r="G116" s="77">
        <v>14447116</v>
      </c>
      <c r="H116" s="78">
        <v>240</v>
      </c>
      <c r="I116" s="79"/>
      <c r="J116" s="79"/>
      <c r="K116" s="77">
        <v>19107203</v>
      </c>
      <c r="L116" s="78">
        <v>405</v>
      </c>
      <c r="M116" s="79"/>
      <c r="N116" s="79"/>
      <c r="O116" s="79"/>
      <c r="P116" s="79"/>
      <c r="Q116" s="77">
        <v>36355</v>
      </c>
      <c r="R116" s="78">
        <v>2</v>
      </c>
      <c r="S116" s="77">
        <v>814900</v>
      </c>
      <c r="T116" s="78">
        <v>60</v>
      </c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7">
        <v>34405574</v>
      </c>
      <c r="AH116" s="79"/>
    </row>
    <row r="117" spans="1:34" s="70" customFormat="1" ht="36.75" customHeight="1" x14ac:dyDescent="0.2">
      <c r="A117" s="75">
        <v>14</v>
      </c>
      <c r="B117" s="76" t="s">
        <v>88</v>
      </c>
      <c r="C117" s="79"/>
      <c r="D117" s="79"/>
      <c r="E117" s="79"/>
      <c r="F117" s="79"/>
      <c r="G117" s="77">
        <v>11613172</v>
      </c>
      <c r="H117" s="78">
        <v>389</v>
      </c>
      <c r="I117" s="77">
        <v>34859</v>
      </c>
      <c r="J117" s="78">
        <v>1</v>
      </c>
      <c r="K117" s="77">
        <v>12235994</v>
      </c>
      <c r="L117" s="78">
        <v>603</v>
      </c>
      <c r="M117" s="79"/>
      <c r="N117" s="79"/>
      <c r="O117" s="77">
        <v>128906</v>
      </c>
      <c r="P117" s="78">
        <v>25</v>
      </c>
      <c r="Q117" s="77">
        <v>606390</v>
      </c>
      <c r="R117" s="78">
        <v>5</v>
      </c>
      <c r="S117" s="77">
        <v>9276216</v>
      </c>
      <c r="T117" s="78">
        <v>752</v>
      </c>
      <c r="U117" s="77">
        <v>81226</v>
      </c>
      <c r="V117" s="78">
        <v>98</v>
      </c>
      <c r="W117" s="77">
        <v>529243</v>
      </c>
      <c r="X117" s="78">
        <v>780</v>
      </c>
      <c r="Y117" s="77">
        <v>1674671</v>
      </c>
      <c r="Z117" s="77">
        <v>2129</v>
      </c>
      <c r="AA117" s="77">
        <v>247606</v>
      </c>
      <c r="AB117" s="78">
        <v>336</v>
      </c>
      <c r="AC117" s="77">
        <v>19501145</v>
      </c>
      <c r="AD117" s="77">
        <v>13320</v>
      </c>
      <c r="AE117" s="79"/>
      <c r="AF117" s="79"/>
      <c r="AG117" s="77">
        <v>55929428</v>
      </c>
      <c r="AH117" s="79"/>
    </row>
    <row r="118" spans="1:34" s="70" customFormat="1" ht="36.75" customHeight="1" x14ac:dyDescent="0.2">
      <c r="A118" s="75">
        <v>15</v>
      </c>
      <c r="B118" s="76" t="s">
        <v>89</v>
      </c>
      <c r="C118" s="79"/>
      <c r="D118" s="79"/>
      <c r="E118" s="79"/>
      <c r="F118" s="79"/>
      <c r="G118" s="77">
        <v>2389263</v>
      </c>
      <c r="H118" s="78">
        <v>107</v>
      </c>
      <c r="I118" s="79"/>
      <c r="J118" s="79"/>
      <c r="K118" s="77">
        <v>10817034</v>
      </c>
      <c r="L118" s="78">
        <v>485</v>
      </c>
      <c r="M118" s="79"/>
      <c r="N118" s="79"/>
      <c r="O118" s="77">
        <v>23175</v>
      </c>
      <c r="P118" s="78">
        <v>5</v>
      </c>
      <c r="Q118" s="77">
        <v>363834</v>
      </c>
      <c r="R118" s="78">
        <v>3</v>
      </c>
      <c r="S118" s="77">
        <v>3453786</v>
      </c>
      <c r="T118" s="78">
        <v>313</v>
      </c>
      <c r="U118" s="79"/>
      <c r="V118" s="79"/>
      <c r="W118" s="79"/>
      <c r="X118" s="79"/>
      <c r="Y118" s="77">
        <v>1975580</v>
      </c>
      <c r="Z118" s="77">
        <v>2470</v>
      </c>
      <c r="AA118" s="77">
        <v>266663</v>
      </c>
      <c r="AB118" s="78">
        <v>362</v>
      </c>
      <c r="AC118" s="77">
        <v>9896826</v>
      </c>
      <c r="AD118" s="77">
        <v>6325</v>
      </c>
      <c r="AE118" s="79"/>
      <c r="AF118" s="79"/>
      <c r="AG118" s="77">
        <v>29186161</v>
      </c>
      <c r="AH118" s="79"/>
    </row>
    <row r="119" spans="1:34" s="70" customFormat="1" ht="36.75" customHeight="1" x14ac:dyDescent="0.2">
      <c r="A119" s="75">
        <v>16</v>
      </c>
      <c r="B119" s="76" t="s">
        <v>90</v>
      </c>
      <c r="C119" s="79"/>
      <c r="D119" s="79"/>
      <c r="E119" s="79"/>
      <c r="F119" s="79"/>
      <c r="G119" s="77">
        <v>11670546</v>
      </c>
      <c r="H119" s="78">
        <v>788</v>
      </c>
      <c r="I119" s="79"/>
      <c r="J119" s="79"/>
      <c r="K119" s="77">
        <v>15732928</v>
      </c>
      <c r="L119" s="78">
        <v>975</v>
      </c>
      <c r="M119" s="79"/>
      <c r="N119" s="79"/>
      <c r="O119" s="79"/>
      <c r="P119" s="79"/>
      <c r="Q119" s="79"/>
      <c r="R119" s="79"/>
      <c r="S119" s="77">
        <v>803500</v>
      </c>
      <c r="T119" s="78">
        <v>77</v>
      </c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7">
        <v>28206974</v>
      </c>
      <c r="AH119" s="79"/>
    </row>
    <row r="120" spans="1:34" s="70" customFormat="1" ht="36.75" customHeight="1" x14ac:dyDescent="0.2">
      <c r="A120" s="75">
        <v>17</v>
      </c>
      <c r="B120" s="76" t="s">
        <v>91</v>
      </c>
      <c r="C120" s="77">
        <v>793301</v>
      </c>
      <c r="D120" s="78">
        <v>18</v>
      </c>
      <c r="E120" s="79"/>
      <c r="F120" s="79"/>
      <c r="G120" s="77">
        <v>3126609</v>
      </c>
      <c r="H120" s="78">
        <v>123</v>
      </c>
      <c r="I120" s="79"/>
      <c r="J120" s="79"/>
      <c r="K120" s="77">
        <v>12617386</v>
      </c>
      <c r="L120" s="78">
        <v>536</v>
      </c>
      <c r="M120" s="77">
        <v>4276429</v>
      </c>
      <c r="N120" s="78">
        <v>139</v>
      </c>
      <c r="O120" s="77">
        <v>8446855</v>
      </c>
      <c r="P120" s="78">
        <v>202</v>
      </c>
      <c r="Q120" s="77">
        <v>546752</v>
      </c>
      <c r="R120" s="78">
        <v>8</v>
      </c>
      <c r="S120" s="77">
        <v>5872257</v>
      </c>
      <c r="T120" s="78">
        <v>506</v>
      </c>
      <c r="U120" s="77">
        <v>899851</v>
      </c>
      <c r="V120" s="78">
        <v>395</v>
      </c>
      <c r="W120" s="77">
        <v>622394</v>
      </c>
      <c r="X120" s="78">
        <v>726</v>
      </c>
      <c r="Y120" s="77">
        <v>48312</v>
      </c>
      <c r="Z120" s="78">
        <v>68</v>
      </c>
      <c r="AA120" s="77">
        <v>10072</v>
      </c>
      <c r="AB120" s="78">
        <v>14</v>
      </c>
      <c r="AC120" s="77">
        <v>16630800</v>
      </c>
      <c r="AD120" s="77">
        <v>11203</v>
      </c>
      <c r="AE120" s="79"/>
      <c r="AF120" s="79"/>
      <c r="AG120" s="77">
        <v>53891018</v>
      </c>
      <c r="AH120" s="79"/>
    </row>
    <row r="121" spans="1:34" s="70" customFormat="1" ht="36.75" customHeight="1" x14ac:dyDescent="0.2">
      <c r="A121" s="75">
        <v>18</v>
      </c>
      <c r="B121" s="76" t="s">
        <v>92</v>
      </c>
      <c r="C121" s="79"/>
      <c r="D121" s="79"/>
      <c r="E121" s="77">
        <v>12752597</v>
      </c>
      <c r="F121" s="78">
        <v>392</v>
      </c>
      <c r="G121" s="77">
        <v>4088261</v>
      </c>
      <c r="H121" s="78">
        <v>169</v>
      </c>
      <c r="I121" s="77">
        <v>44765</v>
      </c>
      <c r="J121" s="78">
        <v>2</v>
      </c>
      <c r="K121" s="77">
        <v>16643100</v>
      </c>
      <c r="L121" s="78">
        <v>611</v>
      </c>
      <c r="M121" s="79"/>
      <c r="N121" s="79"/>
      <c r="O121" s="79"/>
      <c r="P121" s="79"/>
      <c r="Q121" s="79"/>
      <c r="R121" s="79"/>
      <c r="S121" s="77">
        <v>1623917</v>
      </c>
      <c r="T121" s="78">
        <v>160</v>
      </c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7">
        <v>35152640</v>
      </c>
      <c r="AH121" s="79"/>
    </row>
    <row r="122" spans="1:34" s="70" customFormat="1" ht="36.75" customHeight="1" x14ac:dyDescent="0.2">
      <c r="A122" s="75">
        <v>19</v>
      </c>
      <c r="B122" s="76" t="s">
        <v>93</v>
      </c>
      <c r="C122" s="79"/>
      <c r="D122" s="79"/>
      <c r="E122" s="79"/>
      <c r="F122" s="79"/>
      <c r="G122" s="77">
        <v>4830688</v>
      </c>
      <c r="H122" s="78">
        <v>92</v>
      </c>
      <c r="I122" s="77">
        <v>1668135</v>
      </c>
      <c r="J122" s="78">
        <v>35</v>
      </c>
      <c r="K122" s="77">
        <v>90909651</v>
      </c>
      <c r="L122" s="77">
        <v>2449</v>
      </c>
      <c r="M122" s="77">
        <v>247668</v>
      </c>
      <c r="N122" s="78">
        <v>20</v>
      </c>
      <c r="O122" s="77">
        <v>212038</v>
      </c>
      <c r="P122" s="78">
        <v>35</v>
      </c>
      <c r="Q122" s="79"/>
      <c r="R122" s="79"/>
      <c r="S122" s="77">
        <v>23028339</v>
      </c>
      <c r="T122" s="77">
        <v>1962</v>
      </c>
      <c r="U122" s="79"/>
      <c r="V122" s="79"/>
      <c r="W122" s="77">
        <v>1918220</v>
      </c>
      <c r="X122" s="77">
        <v>2827</v>
      </c>
      <c r="Y122" s="77">
        <v>11493412</v>
      </c>
      <c r="Z122" s="77">
        <v>14427</v>
      </c>
      <c r="AA122" s="77">
        <v>2124141</v>
      </c>
      <c r="AB122" s="77">
        <v>2884</v>
      </c>
      <c r="AC122" s="77">
        <v>6743242</v>
      </c>
      <c r="AD122" s="77">
        <v>4809</v>
      </c>
      <c r="AE122" s="79"/>
      <c r="AF122" s="79"/>
      <c r="AG122" s="77">
        <v>143175534</v>
      </c>
      <c r="AH122" s="79"/>
    </row>
    <row r="123" spans="1:34" s="70" customFormat="1" ht="24.75" customHeight="1" x14ac:dyDescent="0.2">
      <c r="A123" s="75">
        <v>20</v>
      </c>
      <c r="B123" s="76" t="s">
        <v>94</v>
      </c>
      <c r="C123" s="77">
        <v>19862200</v>
      </c>
      <c r="D123" s="78">
        <v>396</v>
      </c>
      <c r="E123" s="79"/>
      <c r="F123" s="79"/>
      <c r="G123" s="79"/>
      <c r="H123" s="79"/>
      <c r="I123" s="79"/>
      <c r="J123" s="79"/>
      <c r="K123" s="79"/>
      <c r="L123" s="79"/>
      <c r="M123" s="77">
        <v>429485</v>
      </c>
      <c r="N123" s="78">
        <v>18</v>
      </c>
      <c r="O123" s="79"/>
      <c r="P123" s="79"/>
      <c r="Q123" s="79"/>
      <c r="R123" s="79"/>
      <c r="S123" s="79"/>
      <c r="T123" s="79"/>
      <c r="U123" s="77">
        <v>2089903</v>
      </c>
      <c r="V123" s="78">
        <v>347</v>
      </c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7">
        <v>22381588</v>
      </c>
      <c r="AH123" s="79"/>
    </row>
    <row r="124" spans="1:34" s="70" customFormat="1" ht="36.75" customHeight="1" x14ac:dyDescent="0.2">
      <c r="A124" s="75">
        <v>21</v>
      </c>
      <c r="B124" s="76" t="s">
        <v>95</v>
      </c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7">
        <v>581237</v>
      </c>
      <c r="X124" s="78">
        <v>857</v>
      </c>
      <c r="Y124" s="79"/>
      <c r="Z124" s="79"/>
      <c r="AA124" s="79"/>
      <c r="AB124" s="79"/>
      <c r="AC124" s="79"/>
      <c r="AD124" s="79"/>
      <c r="AE124" s="79"/>
      <c r="AF124" s="79"/>
      <c r="AG124" s="77">
        <v>581237</v>
      </c>
      <c r="AH124" s="79"/>
    </row>
    <row r="125" spans="1:34" s="70" customFormat="1" ht="36.75" customHeight="1" x14ac:dyDescent="0.2">
      <c r="A125" s="75">
        <v>22</v>
      </c>
      <c r="B125" s="76" t="s">
        <v>96</v>
      </c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7">
        <v>73756284</v>
      </c>
      <c r="AF125" s="79"/>
      <c r="AG125" s="77">
        <v>73756284</v>
      </c>
      <c r="AH125" s="79"/>
    </row>
    <row r="126" spans="1:34" s="70" customFormat="1" ht="24.75" customHeight="1" x14ac:dyDescent="0.2">
      <c r="A126" s="75">
        <v>23</v>
      </c>
      <c r="B126" s="76" t="s">
        <v>97</v>
      </c>
      <c r="C126" s="79"/>
      <c r="D126" s="79"/>
      <c r="E126" s="79"/>
      <c r="F126" s="79"/>
      <c r="G126" s="77">
        <v>5680319</v>
      </c>
      <c r="H126" s="78">
        <v>206</v>
      </c>
      <c r="I126" s="77">
        <v>446624</v>
      </c>
      <c r="J126" s="78">
        <v>24</v>
      </c>
      <c r="K126" s="77">
        <v>52428005</v>
      </c>
      <c r="L126" s="77">
        <v>2063</v>
      </c>
      <c r="M126" s="79"/>
      <c r="N126" s="79"/>
      <c r="O126" s="77">
        <v>5109</v>
      </c>
      <c r="P126" s="78">
        <v>1</v>
      </c>
      <c r="Q126" s="79"/>
      <c r="R126" s="79"/>
      <c r="S126" s="77">
        <v>19016253</v>
      </c>
      <c r="T126" s="77">
        <v>1696</v>
      </c>
      <c r="U126" s="79"/>
      <c r="V126" s="79"/>
      <c r="W126" s="77">
        <v>2312555</v>
      </c>
      <c r="X126" s="77">
        <v>3408</v>
      </c>
      <c r="Y126" s="77">
        <v>7415066</v>
      </c>
      <c r="Z126" s="77">
        <v>9476</v>
      </c>
      <c r="AA126" s="77">
        <v>1122415</v>
      </c>
      <c r="AB126" s="77">
        <v>1524</v>
      </c>
      <c r="AC126" s="77">
        <v>12902841</v>
      </c>
      <c r="AD126" s="77">
        <v>8111</v>
      </c>
      <c r="AE126" s="79"/>
      <c r="AF126" s="79"/>
      <c r="AG126" s="77">
        <v>101329187</v>
      </c>
      <c r="AH126" s="79"/>
    </row>
    <row r="127" spans="1:34" s="70" customFormat="1" ht="24.75" customHeight="1" x14ac:dyDescent="0.2">
      <c r="A127" s="75">
        <v>24</v>
      </c>
      <c r="B127" s="76" t="s">
        <v>98</v>
      </c>
      <c r="C127" s="79"/>
      <c r="D127" s="79"/>
      <c r="E127" s="79"/>
      <c r="F127" s="79"/>
      <c r="G127" s="77">
        <v>15933484</v>
      </c>
      <c r="H127" s="78">
        <v>441</v>
      </c>
      <c r="I127" s="77">
        <v>1504150</v>
      </c>
      <c r="J127" s="78">
        <v>41</v>
      </c>
      <c r="K127" s="77">
        <v>77736464</v>
      </c>
      <c r="L127" s="77">
        <v>2658</v>
      </c>
      <c r="M127" s="79"/>
      <c r="N127" s="79"/>
      <c r="O127" s="77">
        <v>5109</v>
      </c>
      <c r="P127" s="78">
        <v>1</v>
      </c>
      <c r="Q127" s="79"/>
      <c r="R127" s="79"/>
      <c r="S127" s="77">
        <v>8341389</v>
      </c>
      <c r="T127" s="78">
        <v>695</v>
      </c>
      <c r="U127" s="79"/>
      <c r="V127" s="79"/>
      <c r="W127" s="79"/>
      <c r="X127" s="79"/>
      <c r="Y127" s="77">
        <v>2734316</v>
      </c>
      <c r="Z127" s="77">
        <v>3486</v>
      </c>
      <c r="AA127" s="77">
        <v>536939</v>
      </c>
      <c r="AB127" s="78">
        <v>728</v>
      </c>
      <c r="AC127" s="79"/>
      <c r="AD127" s="79"/>
      <c r="AE127" s="79"/>
      <c r="AF127" s="79"/>
      <c r="AG127" s="77">
        <v>106791851</v>
      </c>
      <c r="AH127" s="79"/>
    </row>
    <row r="128" spans="1:34" s="70" customFormat="1" ht="24.75" customHeight="1" x14ac:dyDescent="0.2">
      <c r="A128" s="75">
        <v>25</v>
      </c>
      <c r="B128" s="76" t="s">
        <v>99</v>
      </c>
      <c r="C128" s="79"/>
      <c r="D128" s="79"/>
      <c r="E128" s="77">
        <v>51873884</v>
      </c>
      <c r="F128" s="77">
        <v>1601</v>
      </c>
      <c r="G128" s="77">
        <v>8124284</v>
      </c>
      <c r="H128" s="78">
        <v>317</v>
      </c>
      <c r="I128" s="77">
        <v>54600</v>
      </c>
      <c r="J128" s="78">
        <v>8</v>
      </c>
      <c r="K128" s="77">
        <v>44215566</v>
      </c>
      <c r="L128" s="77">
        <v>1877</v>
      </c>
      <c r="M128" s="79"/>
      <c r="N128" s="79"/>
      <c r="O128" s="77">
        <v>44071</v>
      </c>
      <c r="P128" s="78">
        <v>4</v>
      </c>
      <c r="Q128" s="79"/>
      <c r="R128" s="79"/>
      <c r="S128" s="77">
        <v>10897311</v>
      </c>
      <c r="T128" s="77">
        <v>1010</v>
      </c>
      <c r="U128" s="79"/>
      <c r="V128" s="79"/>
      <c r="W128" s="79"/>
      <c r="X128" s="79"/>
      <c r="Y128" s="77">
        <v>5433040</v>
      </c>
      <c r="Z128" s="77">
        <v>6861</v>
      </c>
      <c r="AA128" s="77">
        <v>866869</v>
      </c>
      <c r="AB128" s="77">
        <v>1177</v>
      </c>
      <c r="AC128" s="79"/>
      <c r="AD128" s="79"/>
      <c r="AE128" s="79"/>
      <c r="AF128" s="79"/>
      <c r="AG128" s="77">
        <v>121509625</v>
      </c>
      <c r="AH128" s="79"/>
    </row>
    <row r="129" spans="1:34" s="70" customFormat="1" ht="24.75" customHeight="1" x14ac:dyDescent="0.2">
      <c r="A129" s="75">
        <v>26</v>
      </c>
      <c r="B129" s="76" t="s">
        <v>100</v>
      </c>
      <c r="C129" s="79"/>
      <c r="D129" s="79"/>
      <c r="E129" s="79"/>
      <c r="F129" s="79"/>
      <c r="G129" s="77">
        <v>11819906</v>
      </c>
      <c r="H129" s="78">
        <v>296</v>
      </c>
      <c r="I129" s="77">
        <v>6390760</v>
      </c>
      <c r="J129" s="78">
        <v>90</v>
      </c>
      <c r="K129" s="77">
        <v>108110186</v>
      </c>
      <c r="L129" s="77">
        <v>2874</v>
      </c>
      <c r="M129" s="79"/>
      <c r="N129" s="79"/>
      <c r="O129" s="77">
        <v>25548</v>
      </c>
      <c r="P129" s="78">
        <v>5</v>
      </c>
      <c r="Q129" s="79"/>
      <c r="R129" s="79"/>
      <c r="S129" s="77">
        <v>12247996</v>
      </c>
      <c r="T129" s="77">
        <v>1118</v>
      </c>
      <c r="U129" s="79"/>
      <c r="V129" s="79"/>
      <c r="W129" s="79"/>
      <c r="X129" s="79"/>
      <c r="Y129" s="77">
        <v>5334672</v>
      </c>
      <c r="Z129" s="77">
        <v>6761</v>
      </c>
      <c r="AA129" s="77">
        <v>956887</v>
      </c>
      <c r="AB129" s="77">
        <v>1299</v>
      </c>
      <c r="AC129" s="79"/>
      <c r="AD129" s="79"/>
      <c r="AE129" s="79"/>
      <c r="AF129" s="79"/>
      <c r="AG129" s="77">
        <v>144885955</v>
      </c>
      <c r="AH129" s="79"/>
    </row>
    <row r="130" spans="1:34" s="70" customFormat="1" ht="24.75" customHeight="1" x14ac:dyDescent="0.2">
      <c r="A130" s="75">
        <v>27</v>
      </c>
      <c r="B130" s="76" t="s">
        <v>101</v>
      </c>
      <c r="C130" s="79"/>
      <c r="D130" s="79"/>
      <c r="E130" s="79"/>
      <c r="F130" s="79"/>
      <c r="G130" s="77">
        <v>19192362</v>
      </c>
      <c r="H130" s="78">
        <v>805</v>
      </c>
      <c r="I130" s="77">
        <v>54600</v>
      </c>
      <c r="J130" s="78">
        <v>4</v>
      </c>
      <c r="K130" s="77">
        <v>36761471</v>
      </c>
      <c r="L130" s="77">
        <v>2048</v>
      </c>
      <c r="M130" s="79"/>
      <c r="N130" s="79"/>
      <c r="O130" s="77">
        <v>5109</v>
      </c>
      <c r="P130" s="78">
        <v>1</v>
      </c>
      <c r="Q130" s="79"/>
      <c r="R130" s="79"/>
      <c r="S130" s="77">
        <v>12382031</v>
      </c>
      <c r="T130" s="78">
        <v>906</v>
      </c>
      <c r="U130" s="77">
        <v>732511</v>
      </c>
      <c r="V130" s="78">
        <v>847</v>
      </c>
      <c r="W130" s="79"/>
      <c r="X130" s="79"/>
      <c r="Y130" s="79"/>
      <c r="Z130" s="79"/>
      <c r="AA130" s="79"/>
      <c r="AB130" s="79"/>
      <c r="AC130" s="77">
        <v>31595715</v>
      </c>
      <c r="AD130" s="77">
        <v>20388</v>
      </c>
      <c r="AE130" s="79"/>
      <c r="AF130" s="79"/>
      <c r="AG130" s="77">
        <v>100723799</v>
      </c>
      <c r="AH130" s="79"/>
    </row>
    <row r="131" spans="1:34" s="70" customFormat="1" ht="36.75" customHeight="1" x14ac:dyDescent="0.2">
      <c r="A131" s="75">
        <v>28</v>
      </c>
      <c r="B131" s="76" t="s">
        <v>102</v>
      </c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7">
        <v>90976538</v>
      </c>
      <c r="AF131" s="79"/>
      <c r="AG131" s="77">
        <v>90976538</v>
      </c>
      <c r="AH131" s="79"/>
    </row>
    <row r="132" spans="1:34" s="70" customFormat="1" ht="36.75" customHeight="1" x14ac:dyDescent="0.2">
      <c r="A132" s="75">
        <v>29</v>
      </c>
      <c r="B132" s="76" t="s">
        <v>103</v>
      </c>
      <c r="C132" s="79"/>
      <c r="D132" s="79"/>
      <c r="E132" s="77">
        <v>6770120</v>
      </c>
      <c r="F132" s="78">
        <v>228</v>
      </c>
      <c r="G132" s="77">
        <v>24458388</v>
      </c>
      <c r="H132" s="78">
        <v>351</v>
      </c>
      <c r="I132" s="77">
        <v>1449278</v>
      </c>
      <c r="J132" s="78">
        <v>50</v>
      </c>
      <c r="K132" s="77">
        <v>95304453</v>
      </c>
      <c r="L132" s="77">
        <v>3417</v>
      </c>
      <c r="M132" s="79"/>
      <c r="N132" s="79"/>
      <c r="O132" s="77">
        <v>39316</v>
      </c>
      <c r="P132" s="78">
        <v>5</v>
      </c>
      <c r="Q132" s="79"/>
      <c r="R132" s="79"/>
      <c r="S132" s="77">
        <v>12677373</v>
      </c>
      <c r="T132" s="77">
        <v>1126</v>
      </c>
      <c r="U132" s="77">
        <v>19698032</v>
      </c>
      <c r="V132" s="78">
        <v>235</v>
      </c>
      <c r="W132" s="77">
        <v>1438173</v>
      </c>
      <c r="X132" s="77">
        <v>2119</v>
      </c>
      <c r="Y132" s="77">
        <v>6307810</v>
      </c>
      <c r="Z132" s="77">
        <v>7986</v>
      </c>
      <c r="AA132" s="77">
        <v>923497</v>
      </c>
      <c r="AB132" s="77">
        <v>1253</v>
      </c>
      <c r="AC132" s="79"/>
      <c r="AD132" s="79"/>
      <c r="AE132" s="77">
        <v>28435877</v>
      </c>
      <c r="AF132" s="79"/>
      <c r="AG132" s="77">
        <v>197502317</v>
      </c>
      <c r="AH132" s="79"/>
    </row>
    <row r="133" spans="1:34" s="70" customFormat="1" ht="36.75" customHeight="1" x14ac:dyDescent="0.2">
      <c r="A133" s="75">
        <v>30</v>
      </c>
      <c r="B133" s="76" t="s">
        <v>104</v>
      </c>
      <c r="C133" s="79"/>
      <c r="D133" s="79"/>
      <c r="E133" s="79"/>
      <c r="F133" s="79"/>
      <c r="G133" s="79"/>
      <c r="H133" s="79"/>
      <c r="I133" s="77">
        <v>51324</v>
      </c>
      <c r="J133" s="78">
        <v>4</v>
      </c>
      <c r="K133" s="77">
        <v>15244598</v>
      </c>
      <c r="L133" s="78">
        <v>657</v>
      </c>
      <c r="M133" s="79"/>
      <c r="N133" s="79"/>
      <c r="O133" s="79"/>
      <c r="P133" s="79"/>
      <c r="Q133" s="77">
        <v>121278</v>
      </c>
      <c r="R133" s="78">
        <v>1</v>
      </c>
      <c r="S133" s="77">
        <v>8137322</v>
      </c>
      <c r="T133" s="78">
        <v>683</v>
      </c>
      <c r="U133" s="79"/>
      <c r="V133" s="79"/>
      <c r="W133" s="79"/>
      <c r="X133" s="79"/>
      <c r="Y133" s="79"/>
      <c r="Z133" s="79"/>
      <c r="AA133" s="79"/>
      <c r="AB133" s="79"/>
      <c r="AC133" s="77">
        <v>22237136</v>
      </c>
      <c r="AD133" s="77">
        <v>14243</v>
      </c>
      <c r="AE133" s="79"/>
      <c r="AF133" s="79"/>
      <c r="AG133" s="77">
        <v>45791658</v>
      </c>
      <c r="AH133" s="79"/>
    </row>
    <row r="134" spans="1:34" s="70" customFormat="1" ht="24.75" customHeight="1" x14ac:dyDescent="0.2">
      <c r="A134" s="75">
        <v>31</v>
      </c>
      <c r="B134" s="76" t="s">
        <v>105</v>
      </c>
      <c r="C134" s="79"/>
      <c r="D134" s="79"/>
      <c r="E134" s="79"/>
      <c r="F134" s="79"/>
      <c r="G134" s="79"/>
      <c r="H134" s="79"/>
      <c r="I134" s="79"/>
      <c r="J134" s="79"/>
      <c r="K134" s="77">
        <v>626280</v>
      </c>
      <c r="L134" s="78">
        <v>26</v>
      </c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7">
        <v>21470</v>
      </c>
      <c r="Z134" s="78">
        <v>28</v>
      </c>
      <c r="AA134" s="77">
        <v>5717</v>
      </c>
      <c r="AB134" s="78">
        <v>8</v>
      </c>
      <c r="AC134" s="77">
        <v>91836</v>
      </c>
      <c r="AD134" s="78">
        <v>59</v>
      </c>
      <c r="AE134" s="77">
        <v>205340</v>
      </c>
      <c r="AF134" s="79"/>
      <c r="AG134" s="77">
        <v>950643</v>
      </c>
      <c r="AH134" s="79"/>
    </row>
    <row r="135" spans="1:34" s="70" customFormat="1" ht="36.75" customHeight="1" x14ac:dyDescent="0.2">
      <c r="A135" s="75">
        <v>32</v>
      </c>
      <c r="B135" s="76" t="s">
        <v>106</v>
      </c>
      <c r="C135" s="79"/>
      <c r="D135" s="79"/>
      <c r="E135" s="77">
        <v>6471614</v>
      </c>
      <c r="F135" s="78">
        <v>218</v>
      </c>
      <c r="G135" s="77">
        <v>2267613</v>
      </c>
      <c r="H135" s="78">
        <v>95</v>
      </c>
      <c r="I135" s="77">
        <v>4464824</v>
      </c>
      <c r="J135" s="78">
        <v>175</v>
      </c>
      <c r="K135" s="77">
        <v>38885709</v>
      </c>
      <c r="L135" s="77">
        <v>1760</v>
      </c>
      <c r="M135" s="79"/>
      <c r="N135" s="79"/>
      <c r="O135" s="77">
        <v>7552664</v>
      </c>
      <c r="P135" s="78">
        <v>371</v>
      </c>
      <c r="Q135" s="77">
        <v>181917</v>
      </c>
      <c r="R135" s="78">
        <v>1</v>
      </c>
      <c r="S135" s="77">
        <v>7127504</v>
      </c>
      <c r="T135" s="78">
        <v>644</v>
      </c>
      <c r="U135" s="77">
        <v>6209643</v>
      </c>
      <c r="V135" s="78">
        <v>256</v>
      </c>
      <c r="W135" s="79"/>
      <c r="X135" s="79"/>
      <c r="Y135" s="77">
        <v>2286672</v>
      </c>
      <c r="Z135" s="77">
        <v>2950</v>
      </c>
      <c r="AA135" s="77">
        <v>342421</v>
      </c>
      <c r="AB135" s="78">
        <v>465</v>
      </c>
      <c r="AC135" s="77">
        <v>7176425</v>
      </c>
      <c r="AD135" s="77">
        <v>4671</v>
      </c>
      <c r="AE135" s="77">
        <v>9153276</v>
      </c>
      <c r="AF135" s="79"/>
      <c r="AG135" s="77">
        <v>92120282</v>
      </c>
      <c r="AH135" s="79"/>
    </row>
    <row r="136" spans="1:34" s="70" customFormat="1" ht="24.75" customHeight="1" x14ac:dyDescent="0.2">
      <c r="A136" s="75">
        <v>33</v>
      </c>
      <c r="B136" s="76" t="s">
        <v>107</v>
      </c>
      <c r="C136" s="79"/>
      <c r="D136" s="79"/>
      <c r="E136" s="79"/>
      <c r="F136" s="79"/>
      <c r="G136" s="77">
        <v>3185308</v>
      </c>
      <c r="H136" s="78">
        <v>77</v>
      </c>
      <c r="I136" s="77">
        <v>35468</v>
      </c>
      <c r="J136" s="78">
        <v>3</v>
      </c>
      <c r="K136" s="77">
        <v>35616059</v>
      </c>
      <c r="L136" s="77">
        <v>1149</v>
      </c>
      <c r="M136" s="79"/>
      <c r="N136" s="79"/>
      <c r="O136" s="79"/>
      <c r="P136" s="79"/>
      <c r="Q136" s="79"/>
      <c r="R136" s="79"/>
      <c r="S136" s="77">
        <v>7723910</v>
      </c>
      <c r="T136" s="78">
        <v>661</v>
      </c>
      <c r="U136" s="79"/>
      <c r="V136" s="79"/>
      <c r="W136" s="79"/>
      <c r="X136" s="79"/>
      <c r="Y136" s="77">
        <v>3490788</v>
      </c>
      <c r="Z136" s="77">
        <v>4497</v>
      </c>
      <c r="AA136" s="77">
        <v>573432</v>
      </c>
      <c r="AB136" s="78">
        <v>778</v>
      </c>
      <c r="AC136" s="77">
        <v>8473301</v>
      </c>
      <c r="AD136" s="77">
        <v>5467</v>
      </c>
      <c r="AE136" s="77">
        <v>10202360</v>
      </c>
      <c r="AF136" s="79"/>
      <c r="AG136" s="77">
        <v>69300626</v>
      </c>
      <c r="AH136" s="79"/>
    </row>
    <row r="137" spans="1:34" s="70" customFormat="1" ht="24.75" customHeight="1" x14ac:dyDescent="0.2">
      <c r="A137" s="75">
        <v>34</v>
      </c>
      <c r="B137" s="76" t="s">
        <v>108</v>
      </c>
      <c r="C137" s="77">
        <v>5025761</v>
      </c>
      <c r="D137" s="78">
        <v>128</v>
      </c>
      <c r="E137" s="77">
        <v>11354789</v>
      </c>
      <c r="F137" s="78">
        <v>351</v>
      </c>
      <c r="G137" s="77">
        <v>20695328</v>
      </c>
      <c r="H137" s="78">
        <v>534</v>
      </c>
      <c r="I137" s="77">
        <v>22145031</v>
      </c>
      <c r="J137" s="78">
        <v>471</v>
      </c>
      <c r="K137" s="77">
        <v>116451761</v>
      </c>
      <c r="L137" s="77">
        <v>4367</v>
      </c>
      <c r="M137" s="77">
        <v>1190942</v>
      </c>
      <c r="N137" s="78">
        <v>58</v>
      </c>
      <c r="O137" s="77">
        <v>8254438</v>
      </c>
      <c r="P137" s="78">
        <v>257</v>
      </c>
      <c r="Q137" s="77">
        <v>1199295</v>
      </c>
      <c r="R137" s="78">
        <v>32</v>
      </c>
      <c r="S137" s="77">
        <v>20218513</v>
      </c>
      <c r="T137" s="77">
        <v>1776</v>
      </c>
      <c r="U137" s="77">
        <v>20567742</v>
      </c>
      <c r="V137" s="77">
        <v>1072</v>
      </c>
      <c r="W137" s="77">
        <v>2643440</v>
      </c>
      <c r="X137" s="77">
        <v>3441</v>
      </c>
      <c r="Y137" s="77">
        <v>8862673</v>
      </c>
      <c r="Z137" s="77">
        <v>11959</v>
      </c>
      <c r="AA137" s="77">
        <v>1612736</v>
      </c>
      <c r="AB137" s="77">
        <v>2189</v>
      </c>
      <c r="AC137" s="77">
        <v>11704898</v>
      </c>
      <c r="AD137" s="77">
        <v>7390</v>
      </c>
      <c r="AE137" s="77">
        <v>30975157</v>
      </c>
      <c r="AF137" s="79"/>
      <c r="AG137" s="77">
        <v>282902504</v>
      </c>
      <c r="AH137" s="79"/>
    </row>
    <row r="138" spans="1:34" s="70" customFormat="1" ht="24.75" customHeight="1" x14ac:dyDescent="0.2">
      <c r="A138" s="75">
        <v>35</v>
      </c>
      <c r="B138" s="76" t="s">
        <v>109</v>
      </c>
      <c r="C138" s="79"/>
      <c r="D138" s="79"/>
      <c r="E138" s="79"/>
      <c r="F138" s="79"/>
      <c r="G138" s="77">
        <v>204865</v>
      </c>
      <c r="H138" s="78">
        <v>3</v>
      </c>
      <c r="I138" s="79"/>
      <c r="J138" s="79"/>
      <c r="K138" s="77">
        <v>392093</v>
      </c>
      <c r="L138" s="78">
        <v>15</v>
      </c>
      <c r="M138" s="79"/>
      <c r="N138" s="79"/>
      <c r="O138" s="79"/>
      <c r="P138" s="79"/>
      <c r="Q138" s="79"/>
      <c r="R138" s="79"/>
      <c r="S138" s="77">
        <v>73844</v>
      </c>
      <c r="T138" s="78">
        <v>6</v>
      </c>
      <c r="U138" s="79"/>
      <c r="V138" s="79"/>
      <c r="W138" s="79"/>
      <c r="X138" s="79"/>
      <c r="Y138" s="77">
        <v>30088</v>
      </c>
      <c r="Z138" s="78">
        <v>39</v>
      </c>
      <c r="AA138" s="77">
        <v>3298</v>
      </c>
      <c r="AB138" s="78">
        <v>4</v>
      </c>
      <c r="AC138" s="77">
        <v>67726</v>
      </c>
      <c r="AD138" s="78">
        <v>39</v>
      </c>
      <c r="AE138" s="77">
        <v>150046</v>
      </c>
      <c r="AF138" s="79"/>
      <c r="AG138" s="77">
        <v>921960</v>
      </c>
      <c r="AH138" s="79"/>
    </row>
    <row r="139" spans="1:34" s="70" customFormat="1" ht="24.75" customHeight="1" x14ac:dyDescent="0.2">
      <c r="A139" s="75">
        <v>36</v>
      </c>
      <c r="B139" s="76" t="s">
        <v>110</v>
      </c>
      <c r="C139" s="79"/>
      <c r="D139" s="79"/>
      <c r="E139" s="77">
        <v>1514106</v>
      </c>
      <c r="F139" s="78">
        <v>60</v>
      </c>
      <c r="G139" s="79"/>
      <c r="H139" s="79"/>
      <c r="I139" s="77">
        <v>912038</v>
      </c>
      <c r="J139" s="78">
        <v>54</v>
      </c>
      <c r="K139" s="77">
        <v>38756397</v>
      </c>
      <c r="L139" s="77">
        <v>1826</v>
      </c>
      <c r="M139" s="79"/>
      <c r="N139" s="79"/>
      <c r="O139" s="77">
        <v>20438</v>
      </c>
      <c r="P139" s="78">
        <v>4</v>
      </c>
      <c r="Q139" s="79"/>
      <c r="R139" s="79"/>
      <c r="S139" s="77">
        <v>8869475</v>
      </c>
      <c r="T139" s="78">
        <v>791</v>
      </c>
      <c r="U139" s="79"/>
      <c r="V139" s="79"/>
      <c r="W139" s="79"/>
      <c r="X139" s="79"/>
      <c r="Y139" s="77">
        <v>4052894</v>
      </c>
      <c r="Z139" s="77">
        <v>5185</v>
      </c>
      <c r="AA139" s="77">
        <v>607657</v>
      </c>
      <c r="AB139" s="78">
        <v>825</v>
      </c>
      <c r="AC139" s="77">
        <v>6306567</v>
      </c>
      <c r="AD139" s="77">
        <v>3722</v>
      </c>
      <c r="AE139" s="77">
        <v>14734092</v>
      </c>
      <c r="AF139" s="79"/>
      <c r="AG139" s="77">
        <v>75773664</v>
      </c>
      <c r="AH139" s="79"/>
    </row>
    <row r="140" spans="1:34" s="70" customFormat="1" ht="24.75" customHeight="1" x14ac:dyDescent="0.2">
      <c r="A140" s="75">
        <v>37</v>
      </c>
      <c r="B140" s="76" t="s">
        <v>111</v>
      </c>
      <c r="C140" s="79"/>
      <c r="D140" s="79"/>
      <c r="E140" s="79"/>
      <c r="F140" s="79"/>
      <c r="G140" s="79"/>
      <c r="H140" s="79"/>
      <c r="I140" s="79"/>
      <c r="J140" s="79"/>
      <c r="K140" s="77">
        <v>1199806</v>
      </c>
      <c r="L140" s="78">
        <v>56</v>
      </c>
      <c r="M140" s="79"/>
      <c r="N140" s="79"/>
      <c r="O140" s="79"/>
      <c r="P140" s="79"/>
      <c r="Q140" s="79"/>
      <c r="R140" s="79"/>
      <c r="S140" s="77">
        <v>289155</v>
      </c>
      <c r="T140" s="78">
        <v>24</v>
      </c>
      <c r="U140" s="79"/>
      <c r="V140" s="79"/>
      <c r="W140" s="79"/>
      <c r="X140" s="79"/>
      <c r="Y140" s="77">
        <v>103740</v>
      </c>
      <c r="Z140" s="78">
        <v>132</v>
      </c>
      <c r="AA140" s="77">
        <v>18922</v>
      </c>
      <c r="AB140" s="78">
        <v>26</v>
      </c>
      <c r="AC140" s="77">
        <v>108699</v>
      </c>
      <c r="AD140" s="78">
        <v>64</v>
      </c>
      <c r="AE140" s="77">
        <v>337987</v>
      </c>
      <c r="AF140" s="79"/>
      <c r="AG140" s="77">
        <v>2058309</v>
      </c>
      <c r="AH140" s="79"/>
    </row>
    <row r="141" spans="1:34" s="70" customFormat="1" ht="24.75" customHeight="1" x14ac:dyDescent="0.2">
      <c r="A141" s="75">
        <v>38</v>
      </c>
      <c r="B141" s="76" t="s">
        <v>112</v>
      </c>
      <c r="C141" s="79"/>
      <c r="D141" s="79"/>
      <c r="E141" s="79"/>
      <c r="F141" s="79"/>
      <c r="G141" s="79"/>
      <c r="H141" s="79"/>
      <c r="I141" s="79"/>
      <c r="J141" s="79"/>
      <c r="K141" s="77">
        <v>252101</v>
      </c>
      <c r="L141" s="78">
        <v>12</v>
      </c>
      <c r="M141" s="79"/>
      <c r="N141" s="79"/>
      <c r="O141" s="79"/>
      <c r="P141" s="79"/>
      <c r="Q141" s="79"/>
      <c r="R141" s="79"/>
      <c r="S141" s="77">
        <v>61015</v>
      </c>
      <c r="T141" s="78">
        <v>5</v>
      </c>
      <c r="U141" s="79"/>
      <c r="V141" s="79"/>
      <c r="W141" s="79"/>
      <c r="X141" s="79"/>
      <c r="Y141" s="77">
        <v>17807</v>
      </c>
      <c r="Z141" s="78">
        <v>23</v>
      </c>
      <c r="AA141" s="77">
        <v>2733</v>
      </c>
      <c r="AB141" s="78">
        <v>4</v>
      </c>
      <c r="AC141" s="77">
        <v>27123</v>
      </c>
      <c r="AD141" s="78">
        <v>17</v>
      </c>
      <c r="AE141" s="77">
        <v>152383</v>
      </c>
      <c r="AF141" s="79"/>
      <c r="AG141" s="77">
        <v>513162</v>
      </c>
      <c r="AH141" s="79"/>
    </row>
    <row r="142" spans="1:34" s="70" customFormat="1" ht="24.75" customHeight="1" x14ac:dyDescent="0.2">
      <c r="A142" s="75">
        <v>39</v>
      </c>
      <c r="B142" s="76" t="s">
        <v>113</v>
      </c>
      <c r="C142" s="79"/>
      <c r="D142" s="79"/>
      <c r="E142" s="79"/>
      <c r="F142" s="79"/>
      <c r="G142" s="79"/>
      <c r="H142" s="79"/>
      <c r="I142" s="79"/>
      <c r="J142" s="79"/>
      <c r="K142" s="77">
        <v>502419</v>
      </c>
      <c r="L142" s="78">
        <v>21</v>
      </c>
      <c r="M142" s="79"/>
      <c r="N142" s="79"/>
      <c r="O142" s="79"/>
      <c r="P142" s="79"/>
      <c r="Q142" s="79"/>
      <c r="R142" s="79"/>
      <c r="S142" s="77">
        <v>203945</v>
      </c>
      <c r="T142" s="78">
        <v>18</v>
      </c>
      <c r="U142" s="79"/>
      <c r="V142" s="79"/>
      <c r="W142" s="79"/>
      <c r="X142" s="79"/>
      <c r="Y142" s="77">
        <v>20029</v>
      </c>
      <c r="Z142" s="78">
        <v>26</v>
      </c>
      <c r="AA142" s="77">
        <v>2752</v>
      </c>
      <c r="AB142" s="78">
        <v>4</v>
      </c>
      <c r="AC142" s="77">
        <v>97428</v>
      </c>
      <c r="AD142" s="78">
        <v>59</v>
      </c>
      <c r="AE142" s="77">
        <v>144917</v>
      </c>
      <c r="AF142" s="79"/>
      <c r="AG142" s="77">
        <v>971490</v>
      </c>
      <c r="AH142" s="79"/>
    </row>
    <row r="143" spans="1:34" s="70" customFormat="1" ht="24.75" customHeight="1" x14ac:dyDescent="0.2">
      <c r="A143" s="75">
        <v>40</v>
      </c>
      <c r="B143" s="76" t="s">
        <v>114</v>
      </c>
      <c r="C143" s="79"/>
      <c r="D143" s="79"/>
      <c r="E143" s="79"/>
      <c r="F143" s="79"/>
      <c r="G143" s="79"/>
      <c r="H143" s="79"/>
      <c r="I143" s="79"/>
      <c r="J143" s="79"/>
      <c r="K143" s="77">
        <v>714814</v>
      </c>
      <c r="L143" s="78">
        <v>34</v>
      </c>
      <c r="M143" s="79"/>
      <c r="N143" s="79"/>
      <c r="O143" s="79"/>
      <c r="P143" s="79"/>
      <c r="Q143" s="79"/>
      <c r="R143" s="79"/>
      <c r="S143" s="77">
        <v>129247</v>
      </c>
      <c r="T143" s="78">
        <v>12</v>
      </c>
      <c r="U143" s="79"/>
      <c r="V143" s="79"/>
      <c r="W143" s="79"/>
      <c r="X143" s="79"/>
      <c r="Y143" s="77">
        <v>48300</v>
      </c>
      <c r="Z143" s="78">
        <v>62</v>
      </c>
      <c r="AA143" s="77">
        <v>8036</v>
      </c>
      <c r="AB143" s="78">
        <v>11</v>
      </c>
      <c r="AC143" s="77">
        <v>84897</v>
      </c>
      <c r="AD143" s="78">
        <v>53</v>
      </c>
      <c r="AE143" s="77">
        <v>182513</v>
      </c>
      <c r="AF143" s="79"/>
      <c r="AG143" s="77">
        <v>1167807</v>
      </c>
      <c r="AH143" s="79"/>
    </row>
    <row r="144" spans="1:34" s="70" customFormat="1" ht="24.75" customHeight="1" x14ac:dyDescent="0.2">
      <c r="A144" s="75">
        <v>41</v>
      </c>
      <c r="B144" s="76" t="s">
        <v>115</v>
      </c>
      <c r="C144" s="79"/>
      <c r="D144" s="79"/>
      <c r="E144" s="77">
        <v>567053</v>
      </c>
      <c r="F144" s="78">
        <v>22</v>
      </c>
      <c r="G144" s="79"/>
      <c r="H144" s="79"/>
      <c r="I144" s="77">
        <v>51657</v>
      </c>
      <c r="J144" s="78">
        <v>3</v>
      </c>
      <c r="K144" s="77">
        <v>4281295</v>
      </c>
      <c r="L144" s="78">
        <v>182</v>
      </c>
      <c r="M144" s="79"/>
      <c r="N144" s="79"/>
      <c r="O144" s="79"/>
      <c r="P144" s="79"/>
      <c r="Q144" s="79"/>
      <c r="R144" s="79"/>
      <c r="S144" s="77">
        <v>502893</v>
      </c>
      <c r="T144" s="78">
        <v>44</v>
      </c>
      <c r="U144" s="79"/>
      <c r="V144" s="79"/>
      <c r="W144" s="79"/>
      <c r="X144" s="79"/>
      <c r="Y144" s="77">
        <v>114005</v>
      </c>
      <c r="Z144" s="78">
        <v>146</v>
      </c>
      <c r="AA144" s="77">
        <v>13873</v>
      </c>
      <c r="AB144" s="78">
        <v>19</v>
      </c>
      <c r="AC144" s="77">
        <v>586846</v>
      </c>
      <c r="AD144" s="78">
        <v>369</v>
      </c>
      <c r="AE144" s="77">
        <v>909779</v>
      </c>
      <c r="AF144" s="79"/>
      <c r="AG144" s="77">
        <v>7027401</v>
      </c>
      <c r="AH144" s="79"/>
    </row>
    <row r="145" spans="1:34" s="70" customFormat="1" ht="24.75" customHeight="1" x14ac:dyDescent="0.2">
      <c r="A145" s="75">
        <v>42</v>
      </c>
      <c r="B145" s="76" t="s">
        <v>116</v>
      </c>
      <c r="C145" s="79"/>
      <c r="D145" s="79"/>
      <c r="E145" s="79"/>
      <c r="F145" s="79"/>
      <c r="G145" s="79"/>
      <c r="H145" s="79"/>
      <c r="I145" s="79"/>
      <c r="J145" s="79"/>
      <c r="K145" s="77">
        <v>1313728</v>
      </c>
      <c r="L145" s="78">
        <v>61</v>
      </c>
      <c r="M145" s="79"/>
      <c r="N145" s="79"/>
      <c r="O145" s="79"/>
      <c r="P145" s="79"/>
      <c r="Q145" s="79"/>
      <c r="R145" s="79"/>
      <c r="S145" s="77">
        <v>306696</v>
      </c>
      <c r="T145" s="78">
        <v>24</v>
      </c>
      <c r="U145" s="79"/>
      <c r="V145" s="79"/>
      <c r="W145" s="79"/>
      <c r="X145" s="79"/>
      <c r="Y145" s="77">
        <v>151125</v>
      </c>
      <c r="Z145" s="78">
        <v>194</v>
      </c>
      <c r="AA145" s="77">
        <v>28964</v>
      </c>
      <c r="AB145" s="78">
        <v>39</v>
      </c>
      <c r="AC145" s="77">
        <v>78866</v>
      </c>
      <c r="AD145" s="78">
        <v>48</v>
      </c>
      <c r="AE145" s="77">
        <v>351077</v>
      </c>
      <c r="AF145" s="79"/>
      <c r="AG145" s="77">
        <v>2230456</v>
      </c>
      <c r="AH145" s="79"/>
    </row>
    <row r="146" spans="1:34" s="70" customFormat="1" ht="24.75" customHeight="1" x14ac:dyDescent="0.2">
      <c r="A146" s="75">
        <v>43</v>
      </c>
      <c r="B146" s="76" t="s">
        <v>117</v>
      </c>
      <c r="C146" s="79"/>
      <c r="D146" s="79"/>
      <c r="E146" s="77">
        <v>252259</v>
      </c>
      <c r="F146" s="78">
        <v>10</v>
      </c>
      <c r="G146" s="79"/>
      <c r="H146" s="79"/>
      <c r="I146" s="77">
        <v>268749</v>
      </c>
      <c r="J146" s="78">
        <v>21</v>
      </c>
      <c r="K146" s="77">
        <v>29187048</v>
      </c>
      <c r="L146" s="77">
        <v>1377</v>
      </c>
      <c r="M146" s="79"/>
      <c r="N146" s="79"/>
      <c r="O146" s="77">
        <v>30658</v>
      </c>
      <c r="P146" s="78">
        <v>6</v>
      </c>
      <c r="Q146" s="79"/>
      <c r="R146" s="79"/>
      <c r="S146" s="77">
        <v>6543483</v>
      </c>
      <c r="T146" s="78">
        <v>584</v>
      </c>
      <c r="U146" s="79"/>
      <c r="V146" s="79"/>
      <c r="W146" s="79"/>
      <c r="X146" s="79"/>
      <c r="Y146" s="77">
        <v>2795430</v>
      </c>
      <c r="Z146" s="77">
        <v>3523</v>
      </c>
      <c r="AA146" s="77">
        <v>406690</v>
      </c>
      <c r="AB146" s="78">
        <v>553</v>
      </c>
      <c r="AC146" s="77">
        <v>5371492</v>
      </c>
      <c r="AD146" s="77">
        <v>2940</v>
      </c>
      <c r="AE146" s="77">
        <v>8580009</v>
      </c>
      <c r="AF146" s="79"/>
      <c r="AG146" s="77">
        <v>53435818</v>
      </c>
      <c r="AH146" s="79"/>
    </row>
    <row r="147" spans="1:34" s="70" customFormat="1" ht="24.75" customHeight="1" x14ac:dyDescent="0.2">
      <c r="A147" s="75">
        <v>44</v>
      </c>
      <c r="B147" s="76" t="s">
        <v>118</v>
      </c>
      <c r="C147" s="79"/>
      <c r="D147" s="79"/>
      <c r="E147" s="77">
        <v>25149</v>
      </c>
      <c r="F147" s="78">
        <v>1</v>
      </c>
      <c r="G147" s="79"/>
      <c r="H147" s="79"/>
      <c r="I147" s="79"/>
      <c r="J147" s="79"/>
      <c r="K147" s="77">
        <v>1671940</v>
      </c>
      <c r="L147" s="78">
        <v>79</v>
      </c>
      <c r="M147" s="79"/>
      <c r="N147" s="79"/>
      <c r="O147" s="79"/>
      <c r="P147" s="79"/>
      <c r="Q147" s="79"/>
      <c r="R147" s="79"/>
      <c r="S147" s="77">
        <v>246809</v>
      </c>
      <c r="T147" s="78">
        <v>22</v>
      </c>
      <c r="U147" s="79"/>
      <c r="V147" s="79"/>
      <c r="W147" s="79"/>
      <c r="X147" s="79"/>
      <c r="Y147" s="77">
        <v>154447</v>
      </c>
      <c r="Z147" s="78">
        <v>198</v>
      </c>
      <c r="AA147" s="77">
        <v>23949</v>
      </c>
      <c r="AB147" s="78">
        <v>33</v>
      </c>
      <c r="AC147" s="77">
        <v>210957</v>
      </c>
      <c r="AD147" s="78">
        <v>131</v>
      </c>
      <c r="AE147" s="77">
        <v>595991</v>
      </c>
      <c r="AF147" s="79"/>
      <c r="AG147" s="77">
        <v>2929242</v>
      </c>
      <c r="AH147" s="79"/>
    </row>
    <row r="148" spans="1:34" s="70" customFormat="1" ht="24.75" customHeight="1" x14ac:dyDescent="0.2">
      <c r="A148" s="75">
        <v>45</v>
      </c>
      <c r="B148" s="76" t="s">
        <v>119</v>
      </c>
      <c r="C148" s="79"/>
      <c r="D148" s="79"/>
      <c r="E148" s="77">
        <v>252259</v>
      </c>
      <c r="F148" s="78">
        <v>10</v>
      </c>
      <c r="G148" s="79"/>
      <c r="H148" s="79"/>
      <c r="I148" s="77">
        <v>124938</v>
      </c>
      <c r="J148" s="78">
        <v>10</v>
      </c>
      <c r="K148" s="77">
        <v>31455807</v>
      </c>
      <c r="L148" s="77">
        <v>1483</v>
      </c>
      <c r="M148" s="79"/>
      <c r="N148" s="79"/>
      <c r="O148" s="79"/>
      <c r="P148" s="79"/>
      <c r="Q148" s="79"/>
      <c r="R148" s="79"/>
      <c r="S148" s="77">
        <v>7208149</v>
      </c>
      <c r="T148" s="78">
        <v>643</v>
      </c>
      <c r="U148" s="79"/>
      <c r="V148" s="79"/>
      <c r="W148" s="79"/>
      <c r="X148" s="79"/>
      <c r="Y148" s="77">
        <v>3011554</v>
      </c>
      <c r="Z148" s="77">
        <v>3825</v>
      </c>
      <c r="AA148" s="77">
        <v>483468</v>
      </c>
      <c r="AB148" s="78">
        <v>657</v>
      </c>
      <c r="AC148" s="77">
        <v>5524990</v>
      </c>
      <c r="AD148" s="77">
        <v>3317</v>
      </c>
      <c r="AE148" s="77">
        <v>10609759</v>
      </c>
      <c r="AF148" s="79"/>
      <c r="AG148" s="77">
        <v>58670924</v>
      </c>
      <c r="AH148" s="79"/>
    </row>
    <row r="149" spans="1:34" s="70" customFormat="1" ht="24.75" customHeight="1" x14ac:dyDescent="0.2">
      <c r="A149" s="75">
        <v>46</v>
      </c>
      <c r="B149" s="76" t="s">
        <v>120</v>
      </c>
      <c r="C149" s="79"/>
      <c r="D149" s="79"/>
      <c r="E149" s="79"/>
      <c r="F149" s="79"/>
      <c r="G149" s="79"/>
      <c r="H149" s="79"/>
      <c r="I149" s="79"/>
      <c r="J149" s="79"/>
      <c r="K149" s="77">
        <v>347025</v>
      </c>
      <c r="L149" s="78">
        <v>16</v>
      </c>
      <c r="M149" s="79"/>
      <c r="N149" s="79"/>
      <c r="O149" s="79"/>
      <c r="P149" s="79"/>
      <c r="Q149" s="79"/>
      <c r="R149" s="79"/>
      <c r="S149" s="77">
        <v>29095</v>
      </c>
      <c r="T149" s="78">
        <v>3</v>
      </c>
      <c r="U149" s="79"/>
      <c r="V149" s="79"/>
      <c r="W149" s="79"/>
      <c r="X149" s="79"/>
      <c r="Y149" s="77">
        <v>24982</v>
      </c>
      <c r="Z149" s="78">
        <v>32</v>
      </c>
      <c r="AA149" s="79"/>
      <c r="AB149" s="79"/>
      <c r="AC149" s="77">
        <v>10656</v>
      </c>
      <c r="AD149" s="78">
        <v>6</v>
      </c>
      <c r="AE149" s="77">
        <v>131630</v>
      </c>
      <c r="AF149" s="79"/>
      <c r="AG149" s="77">
        <v>543388</v>
      </c>
      <c r="AH149" s="79"/>
    </row>
    <row r="150" spans="1:34" s="70" customFormat="1" ht="24.75" customHeight="1" x14ac:dyDescent="0.2">
      <c r="A150" s="75">
        <v>47</v>
      </c>
      <c r="B150" s="76" t="s">
        <v>121</v>
      </c>
      <c r="C150" s="79"/>
      <c r="D150" s="79"/>
      <c r="E150" s="79"/>
      <c r="F150" s="79"/>
      <c r="G150" s="77">
        <v>437379</v>
      </c>
      <c r="H150" s="78">
        <v>8</v>
      </c>
      <c r="I150" s="77">
        <v>35456</v>
      </c>
      <c r="J150" s="78">
        <v>1</v>
      </c>
      <c r="K150" s="77">
        <v>1275734</v>
      </c>
      <c r="L150" s="78">
        <v>51</v>
      </c>
      <c r="M150" s="79"/>
      <c r="N150" s="79"/>
      <c r="O150" s="79"/>
      <c r="P150" s="79"/>
      <c r="Q150" s="79"/>
      <c r="R150" s="79"/>
      <c r="S150" s="77">
        <v>230860</v>
      </c>
      <c r="T150" s="78">
        <v>20</v>
      </c>
      <c r="U150" s="79"/>
      <c r="V150" s="79"/>
      <c r="W150" s="79"/>
      <c r="X150" s="79"/>
      <c r="Y150" s="77">
        <v>77662</v>
      </c>
      <c r="Z150" s="78">
        <v>100</v>
      </c>
      <c r="AA150" s="77">
        <v>9082</v>
      </c>
      <c r="AB150" s="78">
        <v>12</v>
      </c>
      <c r="AC150" s="77">
        <v>153798</v>
      </c>
      <c r="AD150" s="78">
        <v>96</v>
      </c>
      <c r="AE150" s="79"/>
      <c r="AF150" s="79"/>
      <c r="AG150" s="77">
        <v>2219971</v>
      </c>
      <c r="AH150" s="79"/>
    </row>
    <row r="151" spans="1:34" s="70" customFormat="1" ht="24.75" customHeight="1" x14ac:dyDescent="0.2">
      <c r="A151" s="75">
        <v>48</v>
      </c>
      <c r="B151" s="76" t="s">
        <v>122</v>
      </c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  <c r="AA151" s="79"/>
      <c r="AB151" s="79"/>
      <c r="AC151" s="79"/>
      <c r="AD151" s="79"/>
      <c r="AE151" s="77">
        <v>480737</v>
      </c>
      <c r="AF151" s="79"/>
      <c r="AG151" s="77">
        <v>480737</v>
      </c>
      <c r="AH151" s="79"/>
    </row>
    <row r="152" spans="1:34" s="70" customFormat="1" ht="24.75" customHeight="1" x14ac:dyDescent="0.2">
      <c r="A152" s="75">
        <v>49</v>
      </c>
      <c r="B152" s="76" t="s">
        <v>123</v>
      </c>
      <c r="C152" s="79"/>
      <c r="D152" s="79"/>
      <c r="E152" s="79"/>
      <c r="F152" s="79"/>
      <c r="G152" s="79"/>
      <c r="H152" s="79"/>
      <c r="I152" s="79"/>
      <c r="J152" s="79"/>
      <c r="K152" s="77">
        <v>2460615</v>
      </c>
      <c r="L152" s="78">
        <v>114</v>
      </c>
      <c r="M152" s="79"/>
      <c r="N152" s="79"/>
      <c r="O152" s="79"/>
      <c r="P152" s="79"/>
      <c r="Q152" s="79"/>
      <c r="R152" s="79"/>
      <c r="S152" s="77">
        <v>202652</v>
      </c>
      <c r="T152" s="78">
        <v>18</v>
      </c>
      <c r="U152" s="79"/>
      <c r="V152" s="79"/>
      <c r="W152" s="79"/>
      <c r="X152" s="79"/>
      <c r="Y152" s="77">
        <v>333044</v>
      </c>
      <c r="Z152" s="78">
        <v>428</v>
      </c>
      <c r="AA152" s="77">
        <v>44154</v>
      </c>
      <c r="AB152" s="78">
        <v>60</v>
      </c>
      <c r="AC152" s="77">
        <v>200534</v>
      </c>
      <c r="AD152" s="78">
        <v>129</v>
      </c>
      <c r="AE152" s="77">
        <v>834702</v>
      </c>
      <c r="AF152" s="79"/>
      <c r="AG152" s="77">
        <v>4075701</v>
      </c>
      <c r="AH152" s="79"/>
    </row>
    <row r="153" spans="1:34" s="70" customFormat="1" ht="24.75" customHeight="1" x14ac:dyDescent="0.2">
      <c r="A153" s="75">
        <v>50</v>
      </c>
      <c r="B153" s="76" t="s">
        <v>124</v>
      </c>
      <c r="C153" s="79"/>
      <c r="D153" s="79"/>
      <c r="E153" s="79"/>
      <c r="F153" s="79"/>
      <c r="G153" s="79"/>
      <c r="H153" s="79"/>
      <c r="I153" s="79"/>
      <c r="J153" s="79"/>
      <c r="K153" s="77">
        <v>293627</v>
      </c>
      <c r="L153" s="78">
        <v>15</v>
      </c>
      <c r="M153" s="79"/>
      <c r="N153" s="79"/>
      <c r="O153" s="79"/>
      <c r="P153" s="79"/>
      <c r="Q153" s="79"/>
      <c r="R153" s="79"/>
      <c r="S153" s="77">
        <v>276913</v>
      </c>
      <c r="T153" s="78">
        <v>25</v>
      </c>
      <c r="U153" s="79"/>
      <c r="V153" s="79"/>
      <c r="W153" s="79"/>
      <c r="X153" s="79"/>
      <c r="Y153" s="77">
        <v>89316</v>
      </c>
      <c r="Z153" s="78">
        <v>115</v>
      </c>
      <c r="AA153" s="77">
        <v>10861</v>
      </c>
      <c r="AB153" s="78">
        <v>15</v>
      </c>
      <c r="AC153" s="77">
        <v>80621</v>
      </c>
      <c r="AD153" s="78">
        <v>48</v>
      </c>
      <c r="AE153" s="77">
        <v>157189</v>
      </c>
      <c r="AF153" s="79"/>
      <c r="AG153" s="77">
        <v>908527</v>
      </c>
      <c r="AH153" s="79"/>
    </row>
    <row r="154" spans="1:34" s="70" customFormat="1" ht="24.75" customHeight="1" x14ac:dyDescent="0.2">
      <c r="A154" s="75">
        <v>51</v>
      </c>
      <c r="B154" s="76" t="s">
        <v>125</v>
      </c>
      <c r="C154" s="79"/>
      <c r="D154" s="79"/>
      <c r="E154" s="77">
        <v>2212667</v>
      </c>
      <c r="F154" s="78">
        <v>88</v>
      </c>
      <c r="G154" s="77">
        <v>13034731</v>
      </c>
      <c r="H154" s="78">
        <v>195</v>
      </c>
      <c r="I154" s="77">
        <v>327914</v>
      </c>
      <c r="J154" s="78">
        <v>18</v>
      </c>
      <c r="K154" s="77">
        <v>55190162</v>
      </c>
      <c r="L154" s="77">
        <v>2325</v>
      </c>
      <c r="M154" s="79"/>
      <c r="N154" s="79"/>
      <c r="O154" s="77">
        <v>20438</v>
      </c>
      <c r="P154" s="78">
        <v>4</v>
      </c>
      <c r="Q154" s="79"/>
      <c r="R154" s="79"/>
      <c r="S154" s="77">
        <v>11517775</v>
      </c>
      <c r="T154" s="77">
        <v>1027</v>
      </c>
      <c r="U154" s="79"/>
      <c r="V154" s="79"/>
      <c r="W154" s="79"/>
      <c r="X154" s="79"/>
      <c r="Y154" s="77">
        <v>4160298</v>
      </c>
      <c r="Z154" s="77">
        <v>5353</v>
      </c>
      <c r="AA154" s="77">
        <v>640845</v>
      </c>
      <c r="AB154" s="78">
        <v>869</v>
      </c>
      <c r="AC154" s="77">
        <v>9385812</v>
      </c>
      <c r="AD154" s="77">
        <v>5853</v>
      </c>
      <c r="AE154" s="77">
        <v>16509348</v>
      </c>
      <c r="AF154" s="79"/>
      <c r="AG154" s="77">
        <v>112999990</v>
      </c>
      <c r="AH154" s="79"/>
    </row>
    <row r="155" spans="1:34" s="70" customFormat="1" ht="24.75" customHeight="1" x14ac:dyDescent="0.2">
      <c r="A155" s="75">
        <v>52</v>
      </c>
      <c r="B155" s="76" t="s">
        <v>126</v>
      </c>
      <c r="C155" s="79"/>
      <c r="D155" s="79"/>
      <c r="E155" s="79"/>
      <c r="F155" s="79"/>
      <c r="G155" s="77">
        <v>685000</v>
      </c>
      <c r="H155" s="78">
        <v>12</v>
      </c>
      <c r="I155" s="79"/>
      <c r="J155" s="79"/>
      <c r="K155" s="77">
        <v>1483439</v>
      </c>
      <c r="L155" s="78">
        <v>62</v>
      </c>
      <c r="M155" s="79"/>
      <c r="N155" s="79"/>
      <c r="O155" s="79"/>
      <c r="P155" s="79"/>
      <c r="Q155" s="79"/>
      <c r="R155" s="79"/>
      <c r="S155" s="77">
        <v>104056</v>
      </c>
      <c r="T155" s="78">
        <v>9</v>
      </c>
      <c r="U155" s="79"/>
      <c r="V155" s="79"/>
      <c r="W155" s="79"/>
      <c r="X155" s="79"/>
      <c r="Y155" s="77">
        <v>43740</v>
      </c>
      <c r="Z155" s="78">
        <v>56</v>
      </c>
      <c r="AA155" s="77">
        <v>4352</v>
      </c>
      <c r="AB155" s="78">
        <v>6</v>
      </c>
      <c r="AC155" s="77">
        <v>113791</v>
      </c>
      <c r="AD155" s="78">
        <v>73</v>
      </c>
      <c r="AE155" s="77">
        <v>456120</v>
      </c>
      <c r="AF155" s="79"/>
      <c r="AG155" s="77">
        <v>2890498</v>
      </c>
      <c r="AH155" s="79"/>
    </row>
    <row r="156" spans="1:34" s="70" customFormat="1" ht="24.75" customHeight="1" x14ac:dyDescent="0.2">
      <c r="A156" s="75">
        <v>53</v>
      </c>
      <c r="B156" s="76" t="s">
        <v>127</v>
      </c>
      <c r="C156" s="79"/>
      <c r="D156" s="79"/>
      <c r="E156" s="79"/>
      <c r="F156" s="79"/>
      <c r="G156" s="79"/>
      <c r="H156" s="79"/>
      <c r="I156" s="79"/>
      <c r="J156" s="79"/>
      <c r="K156" s="77">
        <v>1103081</v>
      </c>
      <c r="L156" s="78">
        <v>48</v>
      </c>
      <c r="M156" s="79"/>
      <c r="N156" s="79"/>
      <c r="O156" s="79"/>
      <c r="P156" s="79"/>
      <c r="Q156" s="79"/>
      <c r="R156" s="79"/>
      <c r="S156" s="77">
        <v>69667</v>
      </c>
      <c r="T156" s="78">
        <v>6</v>
      </c>
      <c r="U156" s="79"/>
      <c r="V156" s="79"/>
      <c r="W156" s="79"/>
      <c r="X156" s="79"/>
      <c r="Y156" s="77">
        <v>51224</v>
      </c>
      <c r="Z156" s="78">
        <v>66</v>
      </c>
      <c r="AA156" s="77">
        <v>5908</v>
      </c>
      <c r="AB156" s="78">
        <v>9</v>
      </c>
      <c r="AC156" s="77">
        <v>44941</v>
      </c>
      <c r="AD156" s="78">
        <v>28</v>
      </c>
      <c r="AE156" s="77">
        <v>156325</v>
      </c>
      <c r="AF156" s="79"/>
      <c r="AG156" s="77">
        <v>1431146</v>
      </c>
      <c r="AH156" s="79"/>
    </row>
    <row r="157" spans="1:34" s="70" customFormat="1" ht="24.75" customHeight="1" x14ac:dyDescent="0.2">
      <c r="A157" s="75">
        <v>54</v>
      </c>
      <c r="B157" s="76" t="s">
        <v>128</v>
      </c>
      <c r="C157" s="79"/>
      <c r="D157" s="79"/>
      <c r="E157" s="79"/>
      <c r="F157" s="79"/>
      <c r="G157" s="79"/>
      <c r="H157" s="79"/>
      <c r="I157" s="77">
        <v>4387127</v>
      </c>
      <c r="J157" s="78">
        <v>85</v>
      </c>
      <c r="K157" s="77">
        <v>14438254</v>
      </c>
      <c r="L157" s="78">
        <v>642</v>
      </c>
      <c r="M157" s="79"/>
      <c r="N157" s="79"/>
      <c r="O157" s="77">
        <v>5422767</v>
      </c>
      <c r="P157" s="78">
        <v>145</v>
      </c>
      <c r="Q157" s="79"/>
      <c r="R157" s="79"/>
      <c r="S157" s="77">
        <v>2566116</v>
      </c>
      <c r="T157" s="78">
        <v>229</v>
      </c>
      <c r="U157" s="77">
        <v>1333850</v>
      </c>
      <c r="V157" s="78">
        <v>620</v>
      </c>
      <c r="W157" s="79"/>
      <c r="X157" s="79"/>
      <c r="Y157" s="77">
        <v>1370535</v>
      </c>
      <c r="Z157" s="77">
        <v>1744</v>
      </c>
      <c r="AA157" s="77">
        <v>200051</v>
      </c>
      <c r="AB157" s="78">
        <v>272</v>
      </c>
      <c r="AC157" s="77">
        <v>2527514</v>
      </c>
      <c r="AD157" s="77">
        <v>1717</v>
      </c>
      <c r="AE157" s="77">
        <v>4572258</v>
      </c>
      <c r="AF157" s="79"/>
      <c r="AG157" s="77">
        <v>36818472</v>
      </c>
      <c r="AH157" s="79"/>
    </row>
    <row r="158" spans="1:34" s="70" customFormat="1" ht="24.75" customHeight="1" x14ac:dyDescent="0.2">
      <c r="A158" s="75">
        <v>55</v>
      </c>
      <c r="B158" s="76" t="s">
        <v>129</v>
      </c>
      <c r="C158" s="79"/>
      <c r="D158" s="79"/>
      <c r="E158" s="79"/>
      <c r="F158" s="79"/>
      <c r="G158" s="79"/>
      <c r="H158" s="79"/>
      <c r="I158" s="77">
        <v>17669</v>
      </c>
      <c r="J158" s="78">
        <v>1</v>
      </c>
      <c r="K158" s="77">
        <v>1332810</v>
      </c>
      <c r="L158" s="78">
        <v>63</v>
      </c>
      <c r="M158" s="79"/>
      <c r="N158" s="79"/>
      <c r="O158" s="79"/>
      <c r="P158" s="79"/>
      <c r="Q158" s="79"/>
      <c r="R158" s="79"/>
      <c r="S158" s="77">
        <v>415711</v>
      </c>
      <c r="T158" s="78">
        <v>37</v>
      </c>
      <c r="U158" s="79"/>
      <c r="V158" s="79"/>
      <c r="W158" s="79"/>
      <c r="X158" s="79"/>
      <c r="Y158" s="77">
        <v>109805</v>
      </c>
      <c r="Z158" s="78">
        <v>140</v>
      </c>
      <c r="AA158" s="77">
        <v>11618</v>
      </c>
      <c r="AB158" s="78">
        <v>16</v>
      </c>
      <c r="AC158" s="77">
        <v>162958</v>
      </c>
      <c r="AD158" s="78">
        <v>106</v>
      </c>
      <c r="AE158" s="77">
        <v>205561</v>
      </c>
      <c r="AF158" s="79"/>
      <c r="AG158" s="77">
        <v>2256132</v>
      </c>
      <c r="AH158" s="79"/>
    </row>
    <row r="159" spans="1:34" s="70" customFormat="1" ht="24.75" customHeight="1" x14ac:dyDescent="0.2">
      <c r="A159" s="75">
        <v>56</v>
      </c>
      <c r="B159" s="76" t="s">
        <v>130</v>
      </c>
      <c r="C159" s="79"/>
      <c r="D159" s="79"/>
      <c r="E159" s="79"/>
      <c r="F159" s="79"/>
      <c r="G159" s="79"/>
      <c r="H159" s="79"/>
      <c r="I159" s="79"/>
      <c r="J159" s="79"/>
      <c r="K159" s="77">
        <v>1826441</v>
      </c>
      <c r="L159" s="78">
        <v>86</v>
      </c>
      <c r="M159" s="79"/>
      <c r="N159" s="79"/>
      <c r="O159" s="79"/>
      <c r="P159" s="79"/>
      <c r="Q159" s="79"/>
      <c r="R159" s="79"/>
      <c r="S159" s="77">
        <v>323367</v>
      </c>
      <c r="T159" s="78">
        <v>29</v>
      </c>
      <c r="U159" s="79"/>
      <c r="V159" s="79"/>
      <c r="W159" s="79"/>
      <c r="X159" s="79"/>
      <c r="Y159" s="77">
        <v>139714</v>
      </c>
      <c r="Z159" s="78">
        <v>179</v>
      </c>
      <c r="AA159" s="77">
        <v>24820</v>
      </c>
      <c r="AB159" s="78">
        <v>34</v>
      </c>
      <c r="AC159" s="77">
        <v>198642</v>
      </c>
      <c r="AD159" s="78">
        <v>123</v>
      </c>
      <c r="AE159" s="77">
        <v>646565</v>
      </c>
      <c r="AF159" s="79"/>
      <c r="AG159" s="77">
        <v>3159549</v>
      </c>
      <c r="AH159" s="79"/>
    </row>
    <row r="160" spans="1:34" s="70" customFormat="1" ht="24.75" customHeight="1" x14ac:dyDescent="0.2">
      <c r="A160" s="75">
        <v>57</v>
      </c>
      <c r="B160" s="76" t="s">
        <v>131</v>
      </c>
      <c r="C160" s="79"/>
      <c r="D160" s="79"/>
      <c r="E160" s="79"/>
      <c r="F160" s="79"/>
      <c r="G160" s="79"/>
      <c r="H160" s="79"/>
      <c r="I160" s="79"/>
      <c r="J160" s="79"/>
      <c r="K160" s="77">
        <v>97255</v>
      </c>
      <c r="L160" s="78">
        <v>5</v>
      </c>
      <c r="M160" s="79"/>
      <c r="N160" s="79"/>
      <c r="O160" s="79"/>
      <c r="P160" s="79"/>
      <c r="Q160" s="79"/>
      <c r="R160" s="79"/>
      <c r="S160" s="77">
        <v>22106</v>
      </c>
      <c r="T160" s="78">
        <v>2</v>
      </c>
      <c r="U160" s="79"/>
      <c r="V160" s="79"/>
      <c r="W160" s="79"/>
      <c r="X160" s="79"/>
      <c r="Y160" s="77">
        <v>14389</v>
      </c>
      <c r="Z160" s="78">
        <v>19</v>
      </c>
      <c r="AA160" s="79"/>
      <c r="AB160" s="79"/>
      <c r="AC160" s="77">
        <v>12140</v>
      </c>
      <c r="AD160" s="78">
        <v>8</v>
      </c>
      <c r="AE160" s="77">
        <v>89058</v>
      </c>
      <c r="AF160" s="79"/>
      <c r="AG160" s="77">
        <v>234948</v>
      </c>
      <c r="AH160" s="79"/>
    </row>
    <row r="161" spans="1:34" s="70" customFormat="1" ht="24.75" customHeight="1" x14ac:dyDescent="0.2">
      <c r="A161" s="75">
        <v>58</v>
      </c>
      <c r="B161" s="76" t="s">
        <v>132</v>
      </c>
      <c r="C161" s="79"/>
      <c r="D161" s="79"/>
      <c r="E161" s="79"/>
      <c r="F161" s="79"/>
      <c r="G161" s="79"/>
      <c r="H161" s="79"/>
      <c r="I161" s="79"/>
      <c r="J161" s="79"/>
      <c r="K161" s="77">
        <v>2870259</v>
      </c>
      <c r="L161" s="78">
        <v>128</v>
      </c>
      <c r="M161" s="79"/>
      <c r="N161" s="79"/>
      <c r="O161" s="79"/>
      <c r="P161" s="79"/>
      <c r="Q161" s="79"/>
      <c r="R161" s="79"/>
      <c r="S161" s="77">
        <v>524639</v>
      </c>
      <c r="T161" s="78">
        <v>47</v>
      </c>
      <c r="U161" s="79"/>
      <c r="V161" s="79"/>
      <c r="W161" s="79"/>
      <c r="X161" s="79"/>
      <c r="Y161" s="77">
        <v>288067</v>
      </c>
      <c r="Z161" s="78">
        <v>369</v>
      </c>
      <c r="AA161" s="77">
        <v>51290</v>
      </c>
      <c r="AB161" s="78">
        <v>70</v>
      </c>
      <c r="AC161" s="77">
        <v>289586</v>
      </c>
      <c r="AD161" s="78">
        <v>180</v>
      </c>
      <c r="AE161" s="77">
        <v>956161</v>
      </c>
      <c r="AF161" s="79"/>
      <c r="AG161" s="77">
        <v>4980002</v>
      </c>
      <c r="AH161" s="79"/>
    </row>
    <row r="162" spans="1:34" s="70" customFormat="1" ht="24.75" customHeight="1" x14ac:dyDescent="0.2">
      <c r="A162" s="75">
        <v>59</v>
      </c>
      <c r="B162" s="76" t="s">
        <v>133</v>
      </c>
      <c r="C162" s="79"/>
      <c r="D162" s="79"/>
      <c r="E162" s="79"/>
      <c r="F162" s="79"/>
      <c r="G162" s="77">
        <v>68785</v>
      </c>
      <c r="H162" s="78">
        <v>1</v>
      </c>
      <c r="I162" s="79"/>
      <c r="J162" s="79"/>
      <c r="K162" s="77">
        <v>1957130</v>
      </c>
      <c r="L162" s="78">
        <v>82</v>
      </c>
      <c r="M162" s="79"/>
      <c r="N162" s="79"/>
      <c r="O162" s="79"/>
      <c r="P162" s="79"/>
      <c r="Q162" s="79"/>
      <c r="R162" s="79"/>
      <c r="S162" s="77">
        <v>130396</v>
      </c>
      <c r="T162" s="78">
        <v>12</v>
      </c>
      <c r="U162" s="79"/>
      <c r="V162" s="79"/>
      <c r="W162" s="79"/>
      <c r="X162" s="79"/>
      <c r="Y162" s="77">
        <v>81866</v>
      </c>
      <c r="Z162" s="78">
        <v>105</v>
      </c>
      <c r="AA162" s="77">
        <v>10654</v>
      </c>
      <c r="AB162" s="78">
        <v>14</v>
      </c>
      <c r="AC162" s="77">
        <v>207194</v>
      </c>
      <c r="AD162" s="78">
        <v>131</v>
      </c>
      <c r="AE162" s="77">
        <v>522317</v>
      </c>
      <c r="AF162" s="79"/>
      <c r="AG162" s="77">
        <v>2978342</v>
      </c>
      <c r="AH162" s="79"/>
    </row>
    <row r="163" spans="1:34" s="70" customFormat="1" ht="24.75" customHeight="1" x14ac:dyDescent="0.2">
      <c r="A163" s="75">
        <v>60</v>
      </c>
      <c r="B163" s="76" t="s">
        <v>134</v>
      </c>
      <c r="C163" s="79"/>
      <c r="D163" s="79"/>
      <c r="E163" s="77">
        <v>1488407</v>
      </c>
      <c r="F163" s="78">
        <v>59</v>
      </c>
      <c r="G163" s="79"/>
      <c r="H163" s="79"/>
      <c r="I163" s="77">
        <v>238067</v>
      </c>
      <c r="J163" s="78">
        <v>9</v>
      </c>
      <c r="K163" s="77">
        <v>22213315</v>
      </c>
      <c r="L163" s="78">
        <v>994</v>
      </c>
      <c r="M163" s="79"/>
      <c r="N163" s="79"/>
      <c r="O163" s="79"/>
      <c r="P163" s="79"/>
      <c r="Q163" s="79"/>
      <c r="R163" s="79"/>
      <c r="S163" s="77">
        <v>5051881</v>
      </c>
      <c r="T163" s="78">
        <v>451</v>
      </c>
      <c r="U163" s="79"/>
      <c r="V163" s="79"/>
      <c r="W163" s="79"/>
      <c r="X163" s="79"/>
      <c r="Y163" s="77">
        <v>2379292</v>
      </c>
      <c r="Z163" s="77">
        <v>3022</v>
      </c>
      <c r="AA163" s="77">
        <v>363533</v>
      </c>
      <c r="AB163" s="78">
        <v>493</v>
      </c>
      <c r="AC163" s="77">
        <v>4187613</v>
      </c>
      <c r="AD163" s="77">
        <v>2563</v>
      </c>
      <c r="AE163" s="77">
        <v>8250254</v>
      </c>
      <c r="AF163" s="79"/>
      <c r="AG163" s="77">
        <v>44172362</v>
      </c>
      <c r="AH163" s="79"/>
    </row>
    <row r="164" spans="1:34" s="70" customFormat="1" ht="24.75" customHeight="1" x14ac:dyDescent="0.2">
      <c r="A164" s="75">
        <v>61</v>
      </c>
      <c r="B164" s="76" t="s">
        <v>135</v>
      </c>
      <c r="C164" s="79"/>
      <c r="D164" s="79"/>
      <c r="E164" s="79"/>
      <c r="F164" s="79"/>
      <c r="G164" s="79"/>
      <c r="H164" s="79"/>
      <c r="I164" s="79"/>
      <c r="J164" s="79"/>
      <c r="K164" s="77">
        <v>123902</v>
      </c>
      <c r="L164" s="78">
        <v>6</v>
      </c>
      <c r="M164" s="79"/>
      <c r="N164" s="79"/>
      <c r="O164" s="79"/>
      <c r="P164" s="79"/>
      <c r="Q164" s="79"/>
      <c r="R164" s="79"/>
      <c r="S164" s="77">
        <v>54201</v>
      </c>
      <c r="T164" s="78">
        <v>5</v>
      </c>
      <c r="U164" s="79"/>
      <c r="V164" s="79"/>
      <c r="W164" s="79"/>
      <c r="X164" s="79"/>
      <c r="Y164" s="79"/>
      <c r="Z164" s="79"/>
      <c r="AA164" s="79"/>
      <c r="AB164" s="79"/>
      <c r="AC164" s="77">
        <v>18200</v>
      </c>
      <c r="AD164" s="78">
        <v>11</v>
      </c>
      <c r="AE164" s="77">
        <v>23650</v>
      </c>
      <c r="AF164" s="79"/>
      <c r="AG164" s="77">
        <v>219953</v>
      </c>
      <c r="AH164" s="79"/>
    </row>
    <row r="165" spans="1:34" s="70" customFormat="1" ht="36.75" customHeight="1" x14ac:dyDescent="0.2">
      <c r="A165" s="75">
        <v>62</v>
      </c>
      <c r="B165" s="76" t="s">
        <v>136</v>
      </c>
      <c r="C165" s="79"/>
      <c r="D165" s="79"/>
      <c r="E165" s="77">
        <v>255077</v>
      </c>
      <c r="F165" s="78">
        <v>10</v>
      </c>
      <c r="G165" s="77">
        <v>538228</v>
      </c>
      <c r="H165" s="78">
        <v>9</v>
      </c>
      <c r="I165" s="77">
        <v>109999</v>
      </c>
      <c r="J165" s="78">
        <v>5</v>
      </c>
      <c r="K165" s="77">
        <v>14354891</v>
      </c>
      <c r="L165" s="78">
        <v>581</v>
      </c>
      <c r="M165" s="79"/>
      <c r="N165" s="79"/>
      <c r="O165" s="77">
        <v>12020</v>
      </c>
      <c r="P165" s="78">
        <v>2</v>
      </c>
      <c r="Q165" s="79"/>
      <c r="R165" s="79"/>
      <c r="S165" s="77">
        <v>2470277</v>
      </c>
      <c r="T165" s="78">
        <v>218</v>
      </c>
      <c r="U165" s="79"/>
      <c r="V165" s="79"/>
      <c r="W165" s="79"/>
      <c r="X165" s="79"/>
      <c r="Y165" s="77">
        <v>1319102</v>
      </c>
      <c r="Z165" s="77">
        <v>1683</v>
      </c>
      <c r="AA165" s="77">
        <v>122904</v>
      </c>
      <c r="AB165" s="78">
        <v>167</v>
      </c>
      <c r="AC165" s="77">
        <v>2387201</v>
      </c>
      <c r="AD165" s="77">
        <v>1550</v>
      </c>
      <c r="AE165" s="77">
        <v>2954307</v>
      </c>
      <c r="AF165" s="79"/>
      <c r="AG165" s="77">
        <v>24524006</v>
      </c>
      <c r="AH165" s="79"/>
    </row>
    <row r="166" spans="1:34" s="70" customFormat="1" ht="36.75" customHeight="1" x14ac:dyDescent="0.2">
      <c r="A166" s="75">
        <v>63</v>
      </c>
      <c r="B166" s="76" t="s">
        <v>137</v>
      </c>
      <c r="C166" s="79"/>
      <c r="D166" s="79"/>
      <c r="E166" s="77">
        <v>535120</v>
      </c>
      <c r="F166" s="78">
        <v>21</v>
      </c>
      <c r="G166" s="77">
        <v>700217</v>
      </c>
      <c r="H166" s="78">
        <v>11</v>
      </c>
      <c r="I166" s="77">
        <v>425613</v>
      </c>
      <c r="J166" s="78">
        <v>24</v>
      </c>
      <c r="K166" s="77">
        <v>25789820</v>
      </c>
      <c r="L166" s="77">
        <v>1021</v>
      </c>
      <c r="M166" s="79"/>
      <c r="N166" s="79"/>
      <c r="O166" s="77">
        <v>138929</v>
      </c>
      <c r="P166" s="78">
        <v>27</v>
      </c>
      <c r="Q166" s="79"/>
      <c r="R166" s="79"/>
      <c r="S166" s="77">
        <v>6190283</v>
      </c>
      <c r="T166" s="78">
        <v>544</v>
      </c>
      <c r="U166" s="79"/>
      <c r="V166" s="79"/>
      <c r="W166" s="79"/>
      <c r="X166" s="79"/>
      <c r="Y166" s="77">
        <v>2429505</v>
      </c>
      <c r="Z166" s="77">
        <v>3089</v>
      </c>
      <c r="AA166" s="77">
        <v>365735</v>
      </c>
      <c r="AB166" s="78">
        <v>497</v>
      </c>
      <c r="AC166" s="77">
        <v>3970639</v>
      </c>
      <c r="AD166" s="77">
        <v>2485</v>
      </c>
      <c r="AE166" s="77">
        <v>7181743</v>
      </c>
      <c r="AF166" s="79"/>
      <c r="AG166" s="77">
        <v>47727604</v>
      </c>
      <c r="AH166" s="79"/>
    </row>
    <row r="167" spans="1:34" s="70" customFormat="1" ht="24.75" customHeight="1" x14ac:dyDescent="0.2">
      <c r="A167" s="75">
        <v>64</v>
      </c>
      <c r="B167" s="76" t="s">
        <v>138</v>
      </c>
      <c r="C167" s="79"/>
      <c r="D167" s="79"/>
      <c r="E167" s="79"/>
      <c r="F167" s="79"/>
      <c r="G167" s="79"/>
      <c r="H167" s="79"/>
      <c r="I167" s="79"/>
      <c r="J167" s="79"/>
      <c r="K167" s="77">
        <v>617701</v>
      </c>
      <c r="L167" s="78">
        <v>29</v>
      </c>
      <c r="M167" s="79"/>
      <c r="N167" s="79"/>
      <c r="O167" s="79"/>
      <c r="P167" s="79"/>
      <c r="Q167" s="79"/>
      <c r="R167" s="79"/>
      <c r="S167" s="77">
        <v>75161</v>
      </c>
      <c r="T167" s="78">
        <v>7</v>
      </c>
      <c r="U167" s="79"/>
      <c r="V167" s="79"/>
      <c r="W167" s="79"/>
      <c r="X167" s="79"/>
      <c r="Y167" s="77">
        <v>24584</v>
      </c>
      <c r="Z167" s="78">
        <v>32</v>
      </c>
      <c r="AA167" s="77">
        <v>2393</v>
      </c>
      <c r="AB167" s="78">
        <v>3</v>
      </c>
      <c r="AC167" s="77">
        <v>118239</v>
      </c>
      <c r="AD167" s="78">
        <v>75</v>
      </c>
      <c r="AE167" s="77">
        <v>231147</v>
      </c>
      <c r="AF167" s="79"/>
      <c r="AG167" s="77">
        <v>1069225</v>
      </c>
      <c r="AH167" s="79"/>
    </row>
    <row r="168" spans="1:34" s="70" customFormat="1" ht="24.75" customHeight="1" x14ac:dyDescent="0.2">
      <c r="A168" s="75">
        <v>65</v>
      </c>
      <c r="B168" s="76" t="s">
        <v>139</v>
      </c>
      <c r="C168" s="79"/>
      <c r="D168" s="79"/>
      <c r="E168" s="77">
        <v>119376</v>
      </c>
      <c r="F168" s="78">
        <v>5</v>
      </c>
      <c r="G168" s="79"/>
      <c r="H168" s="79"/>
      <c r="I168" s="79"/>
      <c r="J168" s="79"/>
      <c r="K168" s="77">
        <v>5308138</v>
      </c>
      <c r="L168" s="78">
        <v>250</v>
      </c>
      <c r="M168" s="79"/>
      <c r="N168" s="79"/>
      <c r="O168" s="79"/>
      <c r="P168" s="79"/>
      <c r="Q168" s="79"/>
      <c r="R168" s="79"/>
      <c r="S168" s="77">
        <v>2354140</v>
      </c>
      <c r="T168" s="78">
        <v>210</v>
      </c>
      <c r="U168" s="79"/>
      <c r="V168" s="79"/>
      <c r="W168" s="79"/>
      <c r="X168" s="79"/>
      <c r="Y168" s="77">
        <v>792255</v>
      </c>
      <c r="Z168" s="77">
        <v>1003</v>
      </c>
      <c r="AA168" s="77">
        <v>117492</v>
      </c>
      <c r="AB168" s="78">
        <v>160</v>
      </c>
      <c r="AC168" s="77">
        <v>1108357</v>
      </c>
      <c r="AD168" s="78">
        <v>745</v>
      </c>
      <c r="AE168" s="77">
        <v>1857459</v>
      </c>
      <c r="AF168" s="79"/>
      <c r="AG168" s="77">
        <v>11657217</v>
      </c>
      <c r="AH168" s="79"/>
    </row>
    <row r="169" spans="1:34" s="70" customFormat="1" ht="24.75" customHeight="1" x14ac:dyDescent="0.2">
      <c r="A169" s="75">
        <v>66</v>
      </c>
      <c r="B169" s="76" t="s">
        <v>140</v>
      </c>
      <c r="C169" s="79"/>
      <c r="D169" s="79"/>
      <c r="E169" s="79"/>
      <c r="F169" s="79"/>
      <c r="G169" s="79"/>
      <c r="H169" s="79"/>
      <c r="I169" s="79"/>
      <c r="J169" s="79"/>
      <c r="K169" s="77">
        <v>335466</v>
      </c>
      <c r="L169" s="78">
        <v>16</v>
      </c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7">
        <v>21342</v>
      </c>
      <c r="Z169" s="78">
        <v>28</v>
      </c>
      <c r="AA169" s="77">
        <v>2451</v>
      </c>
      <c r="AB169" s="78">
        <v>3</v>
      </c>
      <c r="AC169" s="77">
        <v>75188</v>
      </c>
      <c r="AD169" s="78">
        <v>47</v>
      </c>
      <c r="AE169" s="77">
        <v>105630</v>
      </c>
      <c r="AF169" s="79"/>
      <c r="AG169" s="77">
        <v>540077</v>
      </c>
      <c r="AH169" s="79"/>
    </row>
    <row r="170" spans="1:34" s="70" customFormat="1" ht="24.75" customHeight="1" x14ac:dyDescent="0.2">
      <c r="A170" s="75">
        <v>67</v>
      </c>
      <c r="B170" s="76" t="s">
        <v>141</v>
      </c>
      <c r="C170" s="79"/>
      <c r="D170" s="79"/>
      <c r="E170" s="79"/>
      <c r="F170" s="79"/>
      <c r="G170" s="79"/>
      <c r="H170" s="79"/>
      <c r="I170" s="79"/>
      <c r="J170" s="79"/>
      <c r="K170" s="77">
        <v>1171457</v>
      </c>
      <c r="L170" s="78">
        <v>50</v>
      </c>
      <c r="M170" s="79"/>
      <c r="N170" s="79"/>
      <c r="O170" s="79"/>
      <c r="P170" s="79"/>
      <c r="Q170" s="79"/>
      <c r="R170" s="79"/>
      <c r="S170" s="77">
        <v>63929</v>
      </c>
      <c r="T170" s="78">
        <v>7</v>
      </c>
      <c r="U170" s="79"/>
      <c r="V170" s="79"/>
      <c r="W170" s="79"/>
      <c r="X170" s="79"/>
      <c r="Y170" s="77">
        <v>75543</v>
      </c>
      <c r="Z170" s="78">
        <v>96</v>
      </c>
      <c r="AA170" s="77">
        <v>9026</v>
      </c>
      <c r="AB170" s="78">
        <v>12</v>
      </c>
      <c r="AC170" s="77">
        <v>84554</v>
      </c>
      <c r="AD170" s="78">
        <v>55</v>
      </c>
      <c r="AE170" s="77">
        <v>226601</v>
      </c>
      <c r="AF170" s="79"/>
      <c r="AG170" s="77">
        <v>1631110</v>
      </c>
      <c r="AH170" s="79"/>
    </row>
    <row r="171" spans="1:34" s="70" customFormat="1" ht="24.75" customHeight="1" x14ac:dyDescent="0.2">
      <c r="A171" s="75">
        <v>68</v>
      </c>
      <c r="B171" s="76" t="s">
        <v>142</v>
      </c>
      <c r="C171" s="79"/>
      <c r="D171" s="79"/>
      <c r="E171" s="77">
        <v>4738838</v>
      </c>
      <c r="F171" s="78">
        <v>160</v>
      </c>
      <c r="G171" s="77">
        <v>7751995</v>
      </c>
      <c r="H171" s="78">
        <v>112</v>
      </c>
      <c r="I171" s="77">
        <v>558729</v>
      </c>
      <c r="J171" s="78">
        <v>28</v>
      </c>
      <c r="K171" s="77">
        <v>56624287</v>
      </c>
      <c r="L171" s="77">
        <v>2279</v>
      </c>
      <c r="M171" s="79"/>
      <c r="N171" s="79"/>
      <c r="O171" s="77">
        <v>30658</v>
      </c>
      <c r="P171" s="78">
        <v>6</v>
      </c>
      <c r="Q171" s="79"/>
      <c r="R171" s="79"/>
      <c r="S171" s="77">
        <v>11972255</v>
      </c>
      <c r="T171" s="77">
        <v>1053</v>
      </c>
      <c r="U171" s="79"/>
      <c r="V171" s="79"/>
      <c r="W171" s="79"/>
      <c r="X171" s="79"/>
      <c r="Y171" s="77">
        <v>4575385</v>
      </c>
      <c r="Z171" s="77">
        <v>5724</v>
      </c>
      <c r="AA171" s="77">
        <v>713965</v>
      </c>
      <c r="AB171" s="78">
        <v>970</v>
      </c>
      <c r="AC171" s="77">
        <v>9915283</v>
      </c>
      <c r="AD171" s="77">
        <v>6137</v>
      </c>
      <c r="AE171" s="77">
        <v>13976549</v>
      </c>
      <c r="AF171" s="79"/>
      <c r="AG171" s="77">
        <v>110857944</v>
      </c>
      <c r="AH171" s="79"/>
    </row>
    <row r="172" spans="1:34" s="70" customFormat="1" ht="48.75" customHeight="1" x14ac:dyDescent="0.2">
      <c r="A172" s="75">
        <v>69</v>
      </c>
      <c r="B172" s="76" t="s">
        <v>143</v>
      </c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7">
        <v>721228</v>
      </c>
      <c r="T172" s="78">
        <v>66</v>
      </c>
      <c r="U172" s="79"/>
      <c r="V172" s="79"/>
      <c r="W172" s="79"/>
      <c r="X172" s="79"/>
      <c r="Y172" s="77">
        <v>245338</v>
      </c>
      <c r="Z172" s="78">
        <v>398</v>
      </c>
      <c r="AA172" s="77">
        <v>69546</v>
      </c>
      <c r="AB172" s="78">
        <v>94</v>
      </c>
      <c r="AC172" s="77">
        <v>59367</v>
      </c>
      <c r="AD172" s="78">
        <v>14</v>
      </c>
      <c r="AE172" s="79"/>
      <c r="AF172" s="79"/>
      <c r="AG172" s="77">
        <v>1095479</v>
      </c>
      <c r="AH172" s="79"/>
    </row>
    <row r="173" spans="1:34" s="70" customFormat="1" ht="48.75" customHeight="1" x14ac:dyDescent="0.2">
      <c r="A173" s="75">
        <v>70</v>
      </c>
      <c r="B173" s="76" t="s">
        <v>144</v>
      </c>
      <c r="C173" s="79"/>
      <c r="D173" s="79"/>
      <c r="E173" s="79"/>
      <c r="F173" s="79"/>
      <c r="G173" s="77">
        <v>782694</v>
      </c>
      <c r="H173" s="78">
        <v>22</v>
      </c>
      <c r="I173" s="77">
        <v>135682</v>
      </c>
      <c r="J173" s="78">
        <v>4</v>
      </c>
      <c r="K173" s="77">
        <v>3633514</v>
      </c>
      <c r="L173" s="78">
        <v>142</v>
      </c>
      <c r="M173" s="79"/>
      <c r="N173" s="79"/>
      <c r="O173" s="79"/>
      <c r="P173" s="79"/>
      <c r="Q173" s="79"/>
      <c r="R173" s="79"/>
      <c r="S173" s="77">
        <v>402026</v>
      </c>
      <c r="T173" s="78">
        <v>36</v>
      </c>
      <c r="U173" s="79"/>
      <c r="V173" s="79"/>
      <c r="W173" s="79"/>
      <c r="X173" s="79"/>
      <c r="Y173" s="77">
        <v>263988</v>
      </c>
      <c r="Z173" s="78">
        <v>345</v>
      </c>
      <c r="AA173" s="77">
        <v>26754</v>
      </c>
      <c r="AB173" s="78">
        <v>36</v>
      </c>
      <c r="AC173" s="77">
        <v>69354</v>
      </c>
      <c r="AD173" s="78">
        <v>16</v>
      </c>
      <c r="AE173" s="79"/>
      <c r="AF173" s="79"/>
      <c r="AG173" s="77">
        <v>5314012</v>
      </c>
      <c r="AH173" s="79"/>
    </row>
    <row r="174" spans="1:34" s="70" customFormat="1" ht="36.75" customHeight="1" x14ac:dyDescent="0.2">
      <c r="A174" s="75">
        <v>71</v>
      </c>
      <c r="B174" s="76" t="s">
        <v>145</v>
      </c>
      <c r="C174" s="79"/>
      <c r="D174" s="79"/>
      <c r="E174" s="79"/>
      <c r="F174" s="79"/>
      <c r="G174" s="79"/>
      <c r="H174" s="79"/>
      <c r="I174" s="77">
        <v>54600</v>
      </c>
      <c r="J174" s="78">
        <v>4</v>
      </c>
      <c r="K174" s="77">
        <v>17903712</v>
      </c>
      <c r="L174" s="78">
        <v>842</v>
      </c>
      <c r="M174" s="79"/>
      <c r="N174" s="79"/>
      <c r="O174" s="77">
        <v>5109</v>
      </c>
      <c r="P174" s="78">
        <v>1</v>
      </c>
      <c r="Q174" s="79"/>
      <c r="R174" s="79"/>
      <c r="S174" s="77">
        <v>6735829</v>
      </c>
      <c r="T174" s="78">
        <v>597</v>
      </c>
      <c r="U174" s="79"/>
      <c r="V174" s="79"/>
      <c r="W174" s="79"/>
      <c r="X174" s="79"/>
      <c r="Y174" s="77">
        <v>3326361</v>
      </c>
      <c r="Z174" s="77">
        <v>4225</v>
      </c>
      <c r="AA174" s="77">
        <v>429733</v>
      </c>
      <c r="AB174" s="78">
        <v>583</v>
      </c>
      <c r="AC174" s="79"/>
      <c r="AD174" s="79"/>
      <c r="AE174" s="79"/>
      <c r="AF174" s="79"/>
      <c r="AG174" s="77">
        <v>28455344</v>
      </c>
      <c r="AH174" s="79"/>
    </row>
    <row r="175" spans="1:34" s="70" customFormat="1" ht="36.75" customHeight="1" x14ac:dyDescent="0.2">
      <c r="A175" s="75">
        <v>72</v>
      </c>
      <c r="B175" s="76" t="s">
        <v>146</v>
      </c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7">
        <v>667035</v>
      </c>
      <c r="T175" s="78">
        <v>59</v>
      </c>
      <c r="U175" s="79"/>
      <c r="V175" s="79"/>
      <c r="W175" s="79"/>
      <c r="X175" s="79"/>
      <c r="Y175" s="77">
        <v>506635</v>
      </c>
      <c r="Z175" s="78">
        <v>648</v>
      </c>
      <c r="AA175" s="77">
        <v>91167</v>
      </c>
      <c r="AB175" s="78">
        <v>124</v>
      </c>
      <c r="AC175" s="79"/>
      <c r="AD175" s="79"/>
      <c r="AE175" s="79"/>
      <c r="AF175" s="79"/>
      <c r="AG175" s="77">
        <v>1264837</v>
      </c>
      <c r="AH175" s="79"/>
    </row>
    <row r="176" spans="1:34" s="70" customFormat="1" ht="12.75" customHeight="1" x14ac:dyDescent="0.2">
      <c r="A176" s="75">
        <v>73</v>
      </c>
      <c r="B176" s="76" t="s">
        <v>147</v>
      </c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7">
        <v>387052</v>
      </c>
      <c r="N176" s="78">
        <v>30</v>
      </c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  <c r="AA176" s="79"/>
      <c r="AB176" s="79"/>
      <c r="AC176" s="79"/>
      <c r="AD176" s="79"/>
      <c r="AE176" s="79"/>
      <c r="AF176" s="79"/>
      <c r="AG176" s="77">
        <v>387052</v>
      </c>
      <c r="AH176" s="79"/>
    </row>
    <row r="177" spans="1:34" s="70" customFormat="1" ht="36.75" customHeight="1" x14ac:dyDescent="0.2">
      <c r="A177" s="75">
        <v>74</v>
      </c>
      <c r="B177" s="76" t="s">
        <v>148</v>
      </c>
      <c r="C177" s="79"/>
      <c r="D177" s="79"/>
      <c r="E177" s="79"/>
      <c r="F177" s="79"/>
      <c r="G177" s="79"/>
      <c r="H177" s="79"/>
      <c r="I177" s="79"/>
      <c r="J177" s="79"/>
      <c r="K177" s="77">
        <v>135981</v>
      </c>
      <c r="L177" s="78">
        <v>6</v>
      </c>
      <c r="M177" s="79"/>
      <c r="N177" s="79"/>
      <c r="O177" s="79"/>
      <c r="P177" s="79"/>
      <c r="Q177" s="79"/>
      <c r="R177" s="79"/>
      <c r="S177" s="77">
        <v>51661</v>
      </c>
      <c r="T177" s="78">
        <v>5</v>
      </c>
      <c r="U177" s="79"/>
      <c r="V177" s="79"/>
      <c r="W177" s="79"/>
      <c r="X177" s="79"/>
      <c r="Y177" s="77">
        <v>11240</v>
      </c>
      <c r="Z177" s="78">
        <v>15</v>
      </c>
      <c r="AA177" s="77">
        <v>3427</v>
      </c>
      <c r="AB177" s="78">
        <v>5</v>
      </c>
      <c r="AC177" s="79"/>
      <c r="AD177" s="79"/>
      <c r="AE177" s="79"/>
      <c r="AF177" s="79"/>
      <c r="AG177" s="77">
        <v>202309</v>
      </c>
      <c r="AH177" s="79"/>
    </row>
    <row r="178" spans="1:34" s="70" customFormat="1" ht="36.75" customHeight="1" x14ac:dyDescent="0.2">
      <c r="A178" s="75">
        <v>75</v>
      </c>
      <c r="B178" s="76" t="s">
        <v>149</v>
      </c>
      <c r="C178" s="79"/>
      <c r="D178" s="79"/>
      <c r="E178" s="79"/>
      <c r="F178" s="79"/>
      <c r="G178" s="79"/>
      <c r="H178" s="79"/>
      <c r="I178" s="79"/>
      <c r="J178" s="79"/>
      <c r="K178" s="77">
        <v>446711</v>
      </c>
      <c r="L178" s="78">
        <v>26</v>
      </c>
      <c r="M178" s="79"/>
      <c r="N178" s="79"/>
      <c r="O178" s="79"/>
      <c r="P178" s="79"/>
      <c r="Q178" s="79"/>
      <c r="R178" s="79"/>
      <c r="S178" s="77">
        <v>536060</v>
      </c>
      <c r="T178" s="78">
        <v>48</v>
      </c>
      <c r="U178" s="79"/>
      <c r="V178" s="79"/>
      <c r="W178" s="79"/>
      <c r="X178" s="79"/>
      <c r="Y178" s="77">
        <v>235271</v>
      </c>
      <c r="Z178" s="78">
        <v>317</v>
      </c>
      <c r="AA178" s="77">
        <v>35427</v>
      </c>
      <c r="AB178" s="78">
        <v>48</v>
      </c>
      <c r="AC178" s="79"/>
      <c r="AD178" s="79"/>
      <c r="AE178" s="79"/>
      <c r="AF178" s="79"/>
      <c r="AG178" s="77">
        <v>1253469</v>
      </c>
      <c r="AH178" s="79"/>
    </row>
    <row r="179" spans="1:34" s="70" customFormat="1" ht="36.75" customHeight="1" x14ac:dyDescent="0.2">
      <c r="A179" s="75">
        <v>76</v>
      </c>
      <c r="B179" s="76" t="s">
        <v>150</v>
      </c>
      <c r="C179" s="79"/>
      <c r="D179" s="79"/>
      <c r="E179" s="79"/>
      <c r="F179" s="79"/>
      <c r="G179" s="79"/>
      <c r="H179" s="79"/>
      <c r="I179" s="79"/>
      <c r="J179" s="79"/>
      <c r="K179" s="77">
        <v>89209</v>
      </c>
      <c r="L179" s="78">
        <v>5</v>
      </c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7">
        <v>133981</v>
      </c>
      <c r="Z179" s="78">
        <v>172</v>
      </c>
      <c r="AA179" s="77">
        <v>19122</v>
      </c>
      <c r="AB179" s="78">
        <v>26</v>
      </c>
      <c r="AC179" s="77">
        <v>21537</v>
      </c>
      <c r="AD179" s="78">
        <v>8</v>
      </c>
      <c r="AE179" s="79"/>
      <c r="AF179" s="79"/>
      <c r="AG179" s="77">
        <v>263849</v>
      </c>
      <c r="AH179" s="79"/>
    </row>
    <row r="180" spans="1:34" s="70" customFormat="1" ht="24.75" customHeight="1" x14ac:dyDescent="0.2">
      <c r="A180" s="75">
        <v>77</v>
      </c>
      <c r="B180" s="76" t="s">
        <v>151</v>
      </c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7">
        <v>30466450</v>
      </c>
      <c r="V180" s="78">
        <v>223</v>
      </c>
      <c r="W180" s="79"/>
      <c r="X180" s="79"/>
      <c r="Y180" s="79"/>
      <c r="Z180" s="79"/>
      <c r="AA180" s="79"/>
      <c r="AB180" s="79"/>
      <c r="AC180" s="79"/>
      <c r="AD180" s="79"/>
      <c r="AE180" s="79"/>
      <c r="AF180" s="79"/>
      <c r="AG180" s="77">
        <v>30466450</v>
      </c>
      <c r="AH180" s="79"/>
    </row>
    <row r="181" spans="1:34" s="70" customFormat="1" ht="24.75" customHeight="1" x14ac:dyDescent="0.2">
      <c r="A181" s="75">
        <v>78</v>
      </c>
      <c r="B181" s="76" t="s">
        <v>152</v>
      </c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7">
        <v>813389</v>
      </c>
      <c r="R181" s="78">
        <v>9</v>
      </c>
      <c r="S181" s="79"/>
      <c r="T181" s="79"/>
      <c r="U181" s="79"/>
      <c r="V181" s="79"/>
      <c r="W181" s="79"/>
      <c r="X181" s="79"/>
      <c r="Y181" s="79"/>
      <c r="Z181" s="79"/>
      <c r="AA181" s="79"/>
      <c r="AB181" s="79"/>
      <c r="AC181" s="79"/>
      <c r="AD181" s="79"/>
      <c r="AE181" s="79"/>
      <c r="AF181" s="79"/>
      <c r="AG181" s="77">
        <v>813389</v>
      </c>
      <c r="AH181" s="79"/>
    </row>
    <row r="182" spans="1:34" s="70" customFormat="1" ht="24.75" customHeight="1" x14ac:dyDescent="0.2">
      <c r="A182" s="75">
        <v>79</v>
      </c>
      <c r="B182" s="76" t="s">
        <v>153</v>
      </c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7">
        <v>105124397</v>
      </c>
      <c r="V182" s="77">
        <v>1178</v>
      </c>
      <c r="W182" s="79"/>
      <c r="X182" s="79"/>
      <c r="Y182" s="79"/>
      <c r="Z182" s="79"/>
      <c r="AA182" s="79"/>
      <c r="AB182" s="79"/>
      <c r="AC182" s="79"/>
      <c r="AD182" s="79"/>
      <c r="AE182" s="79"/>
      <c r="AF182" s="79"/>
      <c r="AG182" s="77">
        <v>105124397</v>
      </c>
      <c r="AH182" s="79"/>
    </row>
    <row r="183" spans="1:34" s="70" customFormat="1" ht="24.75" customHeight="1" x14ac:dyDescent="0.2">
      <c r="A183" s="75">
        <v>80</v>
      </c>
      <c r="B183" s="76" t="s">
        <v>154</v>
      </c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7">
        <v>347232</v>
      </c>
      <c r="R183" s="78">
        <v>5</v>
      </c>
      <c r="S183" s="79"/>
      <c r="T183" s="79"/>
      <c r="U183" s="79"/>
      <c r="V183" s="79"/>
      <c r="W183" s="79"/>
      <c r="X183" s="79"/>
      <c r="Y183" s="79"/>
      <c r="Z183" s="79"/>
      <c r="AA183" s="79"/>
      <c r="AB183" s="79"/>
      <c r="AC183" s="79"/>
      <c r="AD183" s="79"/>
      <c r="AE183" s="79"/>
      <c r="AF183" s="79"/>
      <c r="AG183" s="77">
        <v>347232</v>
      </c>
      <c r="AH183" s="79"/>
    </row>
    <row r="184" spans="1:34" s="70" customFormat="1" ht="12.75" customHeight="1" x14ac:dyDescent="0.2">
      <c r="A184" s="75">
        <v>81</v>
      </c>
      <c r="B184" s="76" t="s">
        <v>155</v>
      </c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7">
        <v>684590</v>
      </c>
      <c r="R184" s="78">
        <v>7</v>
      </c>
      <c r="S184" s="79"/>
      <c r="T184" s="79"/>
      <c r="U184" s="77">
        <v>43143</v>
      </c>
      <c r="V184" s="78">
        <v>10</v>
      </c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7">
        <v>727733</v>
      </c>
      <c r="AH184" s="79"/>
    </row>
    <row r="185" spans="1:34" s="70" customFormat="1" ht="24.75" customHeight="1" x14ac:dyDescent="0.2">
      <c r="A185" s="75">
        <v>82</v>
      </c>
      <c r="B185" s="76" t="s">
        <v>156</v>
      </c>
      <c r="C185" s="77">
        <v>2014561</v>
      </c>
      <c r="D185" s="78">
        <v>108</v>
      </c>
      <c r="E185" s="79"/>
      <c r="F185" s="79"/>
      <c r="G185" s="79"/>
      <c r="H185" s="79"/>
      <c r="I185" s="79"/>
      <c r="J185" s="79"/>
      <c r="K185" s="79"/>
      <c r="L185" s="79"/>
      <c r="M185" s="77">
        <v>1319136</v>
      </c>
      <c r="N185" s="78">
        <v>79</v>
      </c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7">
        <v>3333697</v>
      </c>
      <c r="AH185" s="79"/>
    </row>
    <row r="186" spans="1:34" s="70" customFormat="1" ht="12.75" customHeight="1" x14ac:dyDescent="0.2">
      <c r="A186" s="75">
        <v>83</v>
      </c>
      <c r="B186" s="76" t="s">
        <v>157</v>
      </c>
      <c r="C186" s="77">
        <v>7824918</v>
      </c>
      <c r="D186" s="78">
        <v>156</v>
      </c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7">
        <v>7824918</v>
      </c>
      <c r="AH186" s="79"/>
    </row>
    <row r="187" spans="1:34" s="70" customFormat="1" ht="24.75" customHeight="1" x14ac:dyDescent="0.2">
      <c r="A187" s="75">
        <v>84</v>
      </c>
      <c r="B187" s="76" t="s">
        <v>158</v>
      </c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7">
        <v>5454428</v>
      </c>
      <c r="X187" s="77">
        <v>1847</v>
      </c>
      <c r="Y187" s="79"/>
      <c r="Z187" s="79"/>
      <c r="AA187" s="79"/>
      <c r="AB187" s="79"/>
      <c r="AC187" s="79"/>
      <c r="AD187" s="79"/>
      <c r="AE187" s="79"/>
      <c r="AF187" s="79"/>
      <c r="AG187" s="77">
        <v>5454428</v>
      </c>
      <c r="AH187" s="79"/>
    </row>
    <row r="188" spans="1:34" s="70" customFormat="1" ht="36.75" customHeight="1" x14ac:dyDescent="0.2">
      <c r="A188" s="75">
        <v>85</v>
      </c>
      <c r="B188" s="76" t="s">
        <v>159</v>
      </c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7">
        <v>3059495</v>
      </c>
      <c r="V188" s="78">
        <v>532</v>
      </c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7">
        <v>3059495</v>
      </c>
      <c r="AH188" s="79"/>
    </row>
    <row r="189" spans="1:34" s="70" customFormat="1" ht="12.75" customHeight="1" x14ac:dyDescent="0.2">
      <c r="A189" s="75">
        <v>86</v>
      </c>
      <c r="B189" s="76" t="s">
        <v>160</v>
      </c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7">
        <v>426703</v>
      </c>
      <c r="R189" s="78">
        <v>5</v>
      </c>
      <c r="S189" s="79"/>
      <c r="T189" s="79"/>
      <c r="U189" s="79"/>
      <c r="V189" s="79"/>
      <c r="W189" s="79"/>
      <c r="X189" s="79"/>
      <c r="Y189" s="79"/>
      <c r="Z189" s="79"/>
      <c r="AA189" s="78">
        <v>451</v>
      </c>
      <c r="AB189" s="78">
        <v>1</v>
      </c>
      <c r="AC189" s="77">
        <v>26244</v>
      </c>
      <c r="AD189" s="78">
        <v>17</v>
      </c>
      <c r="AE189" s="79"/>
      <c r="AF189" s="79"/>
      <c r="AG189" s="77">
        <v>453398</v>
      </c>
      <c r="AH189" s="78">
        <v>23</v>
      </c>
    </row>
    <row r="190" spans="1:34" s="70" customFormat="1" ht="12" customHeight="1" x14ac:dyDescent="0.2">
      <c r="A190" s="187" t="s">
        <v>161</v>
      </c>
      <c r="B190" s="187"/>
      <c r="C190" s="77">
        <v>55584319</v>
      </c>
      <c r="D190" s="77">
        <v>1471</v>
      </c>
      <c r="E190" s="77">
        <v>130636069</v>
      </c>
      <c r="F190" s="78">
        <v>4150</v>
      </c>
      <c r="G190" s="77">
        <v>467839233</v>
      </c>
      <c r="H190" s="77">
        <v>13201</v>
      </c>
      <c r="I190" s="77">
        <v>283306669</v>
      </c>
      <c r="J190" s="79">
        <v>3660</v>
      </c>
      <c r="K190" s="77">
        <v>1214458095</v>
      </c>
      <c r="L190" s="77">
        <v>47302</v>
      </c>
      <c r="M190" s="77">
        <v>10007993</v>
      </c>
      <c r="N190" s="78">
        <v>494</v>
      </c>
      <c r="O190" s="77">
        <v>228598578</v>
      </c>
      <c r="P190" s="77">
        <v>2852</v>
      </c>
      <c r="Q190" s="77">
        <v>77547807</v>
      </c>
      <c r="R190" s="77">
        <v>2110</v>
      </c>
      <c r="S190" s="77">
        <v>252492688</v>
      </c>
      <c r="T190" s="77">
        <v>22056</v>
      </c>
      <c r="U190" s="77">
        <v>235151270</v>
      </c>
      <c r="V190" s="77">
        <v>35402</v>
      </c>
      <c r="W190" s="77">
        <v>15499690</v>
      </c>
      <c r="X190" s="77">
        <v>16005</v>
      </c>
      <c r="Y190" s="77">
        <v>95076898</v>
      </c>
      <c r="Z190" s="77">
        <v>121565</v>
      </c>
      <c r="AA190" s="77">
        <v>15178290</v>
      </c>
      <c r="AB190" s="77">
        <v>20608</v>
      </c>
      <c r="AC190" s="77">
        <v>201561493</v>
      </c>
      <c r="AD190" s="77">
        <v>129229</v>
      </c>
      <c r="AE190" s="77">
        <v>344594412</v>
      </c>
      <c r="AF190" s="78">
        <v>192</v>
      </c>
      <c r="AG190" s="77">
        <v>3627533504</v>
      </c>
      <c r="AH190" s="77">
        <v>412491</v>
      </c>
    </row>
    <row r="191" spans="1:34" ht="57.75" customHeight="1" x14ac:dyDescent="0.25">
      <c r="AD191" s="154" t="s">
        <v>201</v>
      </c>
      <c r="AE191" s="154"/>
      <c r="AF191" s="154"/>
      <c r="AG191" s="154"/>
      <c r="AH191" s="154"/>
    </row>
    <row r="192" spans="1:34" ht="15.75" customHeight="1" x14ac:dyDescent="0.25">
      <c r="A192" s="163" t="s">
        <v>56</v>
      </c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/>
      <c r="AF192" s="163"/>
      <c r="AG192" s="163"/>
    </row>
    <row r="193" spans="1:34" ht="15" customHeight="1" x14ac:dyDescent="0.25">
      <c r="A193" s="171" t="s">
        <v>163</v>
      </c>
      <c r="B193" s="171"/>
      <c r="C193" s="171"/>
      <c r="D193" s="171"/>
      <c r="E193" s="171"/>
      <c r="F193" s="171"/>
      <c r="G193" s="171"/>
      <c r="H193" s="171"/>
      <c r="I193" s="171"/>
      <c r="J193" s="171"/>
      <c r="K193" s="171"/>
      <c r="L193" s="171"/>
      <c r="M193" s="171"/>
      <c r="N193" s="171"/>
      <c r="O193" s="171"/>
      <c r="P193" s="171"/>
      <c r="Q193" s="171"/>
      <c r="R193" s="171"/>
      <c r="S193" s="171"/>
      <c r="T193" s="171"/>
      <c r="U193" s="171"/>
      <c r="V193" s="171"/>
      <c r="W193" s="171"/>
      <c r="X193" s="171"/>
      <c r="Y193" s="171"/>
      <c r="Z193" s="171"/>
      <c r="AA193" s="171"/>
      <c r="AB193" s="171"/>
      <c r="AC193" s="171"/>
      <c r="AD193" s="171"/>
      <c r="AE193" s="171"/>
    </row>
    <row r="194" spans="1:34" ht="12.75" customHeight="1" x14ac:dyDescent="0.25"/>
    <row r="195" spans="1:34" ht="12" customHeight="1" x14ac:dyDescent="0.25">
      <c r="A195" s="172" t="s">
        <v>58</v>
      </c>
      <c r="B195" s="172"/>
      <c r="C195" s="177" t="s">
        <v>59</v>
      </c>
      <c r="D195" s="177"/>
      <c r="E195" s="177"/>
      <c r="F195" s="177"/>
      <c r="G195" s="177"/>
      <c r="H195" s="177"/>
      <c r="I195" s="177"/>
      <c r="J195" s="177"/>
      <c r="K195" s="177"/>
      <c r="L195" s="177"/>
      <c r="M195" s="177" t="s">
        <v>60</v>
      </c>
      <c r="N195" s="177"/>
      <c r="O195" s="177"/>
      <c r="P195" s="177"/>
      <c r="Q195" s="177"/>
      <c r="R195" s="177"/>
      <c r="S195" s="177"/>
      <c r="T195" s="177"/>
      <c r="U195" s="182" t="s">
        <v>61</v>
      </c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3" t="s">
        <v>62</v>
      </c>
      <c r="AF195" s="183"/>
      <c r="AG195" s="172" t="s">
        <v>63</v>
      </c>
      <c r="AH195" s="172"/>
    </row>
    <row r="196" spans="1:34" ht="45.75" customHeight="1" x14ac:dyDescent="0.25">
      <c r="A196" s="173"/>
      <c r="B196" s="174"/>
      <c r="C196" s="178"/>
      <c r="D196" s="179"/>
      <c r="E196" s="179"/>
      <c r="F196" s="179"/>
      <c r="G196" s="179"/>
      <c r="H196" s="179"/>
      <c r="I196" s="179"/>
      <c r="J196" s="179"/>
      <c r="K196" s="179"/>
      <c r="L196" s="179"/>
      <c r="M196" s="180"/>
      <c r="N196" s="181"/>
      <c r="O196" s="181"/>
      <c r="P196" s="181"/>
      <c r="Q196" s="181"/>
      <c r="R196" s="181"/>
      <c r="S196" s="181"/>
      <c r="T196" s="181"/>
      <c r="U196" s="182" t="s">
        <v>64</v>
      </c>
      <c r="V196" s="182"/>
      <c r="W196" s="185" t="s">
        <v>65</v>
      </c>
      <c r="X196" s="185"/>
      <c r="Y196" s="185" t="s">
        <v>66</v>
      </c>
      <c r="Z196" s="185"/>
      <c r="AA196" s="185" t="s">
        <v>67</v>
      </c>
      <c r="AB196" s="185"/>
      <c r="AC196" s="186" t="s">
        <v>68</v>
      </c>
      <c r="AD196" s="186"/>
      <c r="AE196" s="173"/>
      <c r="AF196" s="184"/>
      <c r="AG196" s="173"/>
      <c r="AH196" s="174"/>
    </row>
    <row r="197" spans="1:34" ht="12" customHeight="1" x14ac:dyDescent="0.25">
      <c r="A197" s="173"/>
      <c r="B197" s="174"/>
      <c r="C197" s="182" t="s">
        <v>69</v>
      </c>
      <c r="D197" s="182"/>
      <c r="E197" s="187" t="s">
        <v>70</v>
      </c>
      <c r="F197" s="187"/>
      <c r="G197" s="187" t="s">
        <v>71</v>
      </c>
      <c r="H197" s="187"/>
      <c r="I197" s="182" t="s">
        <v>72</v>
      </c>
      <c r="J197" s="182"/>
      <c r="K197" s="187" t="s">
        <v>73</v>
      </c>
      <c r="L197" s="187"/>
      <c r="M197" s="182" t="s">
        <v>74</v>
      </c>
      <c r="N197" s="182"/>
      <c r="O197" s="182" t="s">
        <v>72</v>
      </c>
      <c r="P197" s="182"/>
      <c r="Q197" s="187" t="s">
        <v>71</v>
      </c>
      <c r="R197" s="187"/>
      <c r="S197" s="187" t="s">
        <v>73</v>
      </c>
      <c r="T197" s="187"/>
      <c r="U197" s="187" t="s">
        <v>71</v>
      </c>
      <c r="V197" s="187"/>
      <c r="W197" s="187" t="s">
        <v>71</v>
      </c>
      <c r="X197" s="187"/>
      <c r="Y197" s="187" t="s">
        <v>73</v>
      </c>
      <c r="Z197" s="187"/>
      <c r="AA197" s="187" t="s">
        <v>73</v>
      </c>
      <c r="AB197" s="187"/>
      <c r="AC197" s="187" t="s">
        <v>73</v>
      </c>
      <c r="AD197" s="187"/>
      <c r="AE197" s="173"/>
      <c r="AF197" s="184"/>
      <c r="AG197" s="175"/>
      <c r="AH197" s="176"/>
    </row>
    <row r="198" spans="1:34" ht="12" customHeight="1" x14ac:dyDescent="0.25">
      <c r="A198" s="175"/>
      <c r="B198" s="176"/>
      <c r="C198" s="71" t="s">
        <v>42</v>
      </c>
      <c r="D198" s="72" t="s">
        <v>4</v>
      </c>
      <c r="E198" s="71" t="s">
        <v>42</v>
      </c>
      <c r="F198" s="72" t="s">
        <v>4</v>
      </c>
      <c r="G198" s="71" t="s">
        <v>42</v>
      </c>
      <c r="H198" s="72" t="s">
        <v>4</v>
      </c>
      <c r="I198" s="71" t="s">
        <v>42</v>
      </c>
      <c r="J198" s="72" t="s">
        <v>4</v>
      </c>
      <c r="K198" s="71" t="s">
        <v>42</v>
      </c>
      <c r="L198" s="72" t="s">
        <v>4</v>
      </c>
      <c r="M198" s="71" t="s">
        <v>42</v>
      </c>
      <c r="N198" s="72" t="s">
        <v>4</v>
      </c>
      <c r="O198" s="71" t="s">
        <v>42</v>
      </c>
      <c r="P198" s="72" t="s">
        <v>4</v>
      </c>
      <c r="Q198" s="71" t="s">
        <v>42</v>
      </c>
      <c r="R198" s="72" t="s">
        <v>4</v>
      </c>
      <c r="S198" s="71" t="s">
        <v>42</v>
      </c>
      <c r="T198" s="72" t="s">
        <v>4</v>
      </c>
      <c r="U198" s="71" t="s">
        <v>42</v>
      </c>
      <c r="V198" s="72" t="s">
        <v>4</v>
      </c>
      <c r="W198" s="71" t="s">
        <v>42</v>
      </c>
      <c r="X198" s="72" t="s">
        <v>4</v>
      </c>
      <c r="Y198" s="71" t="s">
        <v>42</v>
      </c>
      <c r="Z198" s="72" t="s">
        <v>4</v>
      </c>
      <c r="AA198" s="71" t="s">
        <v>42</v>
      </c>
      <c r="AB198" s="72" t="s">
        <v>4</v>
      </c>
      <c r="AC198" s="73" t="s">
        <v>42</v>
      </c>
      <c r="AD198" s="74" t="s">
        <v>4</v>
      </c>
      <c r="AE198" s="73" t="s">
        <v>42</v>
      </c>
      <c r="AF198" s="74" t="s">
        <v>4</v>
      </c>
      <c r="AG198" s="73" t="s">
        <v>42</v>
      </c>
      <c r="AH198" s="74" t="s">
        <v>4</v>
      </c>
    </row>
    <row r="199" spans="1:34" s="70" customFormat="1" ht="24.75" customHeight="1" x14ac:dyDescent="0.2">
      <c r="A199" s="75">
        <v>1</v>
      </c>
      <c r="B199" s="76" t="s">
        <v>75</v>
      </c>
      <c r="C199" s="77">
        <v>3658080</v>
      </c>
      <c r="D199" s="78">
        <v>70</v>
      </c>
      <c r="E199" s="79"/>
      <c r="F199" s="79"/>
      <c r="G199" s="77">
        <v>91965269</v>
      </c>
      <c r="H199" s="77">
        <v>1985</v>
      </c>
      <c r="I199" s="77">
        <v>7251562</v>
      </c>
      <c r="J199" s="78">
        <v>86</v>
      </c>
      <c r="K199" s="79"/>
      <c r="L199" s="79"/>
      <c r="M199" s="79"/>
      <c r="N199" s="79"/>
      <c r="O199" s="77">
        <v>1637456</v>
      </c>
      <c r="P199" s="78">
        <v>20</v>
      </c>
      <c r="Q199" s="77">
        <v>5158591</v>
      </c>
      <c r="R199" s="78">
        <v>106</v>
      </c>
      <c r="S199" s="79"/>
      <c r="T199" s="79"/>
      <c r="U199" s="77">
        <v>3409796</v>
      </c>
      <c r="V199" s="77">
        <v>3078</v>
      </c>
      <c r="W199" s="79"/>
      <c r="X199" s="79"/>
      <c r="Y199" s="79"/>
      <c r="Z199" s="79"/>
      <c r="AA199" s="79"/>
      <c r="AB199" s="79"/>
      <c r="AC199" s="79"/>
      <c r="AD199" s="79"/>
      <c r="AE199" s="77">
        <v>1949097</v>
      </c>
      <c r="AF199" s="78">
        <v>103</v>
      </c>
      <c r="AG199" s="77">
        <v>115029851</v>
      </c>
      <c r="AH199" s="79"/>
    </row>
    <row r="200" spans="1:34" s="70" customFormat="1" ht="36.75" customHeight="1" x14ac:dyDescent="0.2">
      <c r="A200" s="75">
        <v>2</v>
      </c>
      <c r="B200" s="76" t="s">
        <v>76</v>
      </c>
      <c r="C200" s="79"/>
      <c r="D200" s="79"/>
      <c r="E200" s="77">
        <v>24796910</v>
      </c>
      <c r="F200" s="78">
        <v>763</v>
      </c>
      <c r="G200" s="77">
        <v>66528789</v>
      </c>
      <c r="H200" s="77">
        <v>2223</v>
      </c>
      <c r="I200" s="77">
        <v>1759594</v>
      </c>
      <c r="J200" s="78">
        <v>35</v>
      </c>
      <c r="K200" s="79"/>
      <c r="L200" s="79"/>
      <c r="M200" s="79"/>
      <c r="N200" s="79"/>
      <c r="O200" s="79"/>
      <c r="P200" s="79"/>
      <c r="Q200" s="77">
        <v>19460807</v>
      </c>
      <c r="R200" s="78">
        <v>352</v>
      </c>
      <c r="S200" s="77">
        <v>876740</v>
      </c>
      <c r="T200" s="78">
        <v>93</v>
      </c>
      <c r="U200" s="77">
        <v>4364176</v>
      </c>
      <c r="V200" s="77">
        <v>2937</v>
      </c>
      <c r="W200" s="79"/>
      <c r="X200" s="79"/>
      <c r="Y200" s="77">
        <v>1331830</v>
      </c>
      <c r="Z200" s="77">
        <v>1671</v>
      </c>
      <c r="AA200" s="77">
        <v>198237</v>
      </c>
      <c r="AB200" s="78">
        <v>269</v>
      </c>
      <c r="AC200" s="79"/>
      <c r="AD200" s="79"/>
      <c r="AE200" s="79"/>
      <c r="AF200" s="79"/>
      <c r="AG200" s="77">
        <v>119317083</v>
      </c>
      <c r="AH200" s="79"/>
    </row>
    <row r="201" spans="1:34" s="70" customFormat="1" ht="24.75" customHeight="1" x14ac:dyDescent="0.2">
      <c r="A201" s="75">
        <v>3</v>
      </c>
      <c r="B201" s="76" t="s">
        <v>77</v>
      </c>
      <c r="C201" s="79"/>
      <c r="D201" s="79"/>
      <c r="E201" s="79"/>
      <c r="F201" s="79"/>
      <c r="G201" s="77">
        <v>24322770</v>
      </c>
      <c r="H201" s="78">
        <v>811</v>
      </c>
      <c r="I201" s="79"/>
      <c r="J201" s="79"/>
      <c r="K201" s="77">
        <v>1169611</v>
      </c>
      <c r="L201" s="78">
        <v>83</v>
      </c>
      <c r="M201" s="77">
        <v>229932</v>
      </c>
      <c r="N201" s="78">
        <v>10</v>
      </c>
      <c r="O201" s="79"/>
      <c r="P201" s="79"/>
      <c r="Q201" s="77">
        <v>4245121</v>
      </c>
      <c r="R201" s="78">
        <v>171</v>
      </c>
      <c r="S201" s="79"/>
      <c r="T201" s="79"/>
      <c r="U201" s="77">
        <v>2827245</v>
      </c>
      <c r="V201" s="77">
        <v>2677</v>
      </c>
      <c r="W201" s="79"/>
      <c r="X201" s="79"/>
      <c r="Y201" s="79"/>
      <c r="Z201" s="79"/>
      <c r="AA201" s="79"/>
      <c r="AB201" s="79"/>
      <c r="AC201" s="79"/>
      <c r="AD201" s="79"/>
      <c r="AE201" s="79"/>
      <c r="AF201" s="79"/>
      <c r="AG201" s="77">
        <v>32794679</v>
      </c>
      <c r="AH201" s="79"/>
    </row>
    <row r="202" spans="1:34" s="70" customFormat="1" ht="36.75" customHeight="1" x14ac:dyDescent="0.2">
      <c r="A202" s="75">
        <v>4</v>
      </c>
      <c r="B202" s="76" t="s">
        <v>78</v>
      </c>
      <c r="C202" s="77">
        <v>7608543</v>
      </c>
      <c r="D202" s="78">
        <v>284</v>
      </c>
      <c r="E202" s="79"/>
      <c r="F202" s="79"/>
      <c r="G202" s="79"/>
      <c r="H202" s="79"/>
      <c r="I202" s="79"/>
      <c r="J202" s="79"/>
      <c r="K202" s="79"/>
      <c r="L202" s="79"/>
      <c r="M202" s="77">
        <v>1139516</v>
      </c>
      <c r="N202" s="78">
        <v>83</v>
      </c>
      <c r="O202" s="79"/>
      <c r="P202" s="79"/>
      <c r="Q202" s="79"/>
      <c r="R202" s="79"/>
      <c r="S202" s="79"/>
      <c r="T202" s="79"/>
      <c r="U202" s="77">
        <v>441311</v>
      </c>
      <c r="V202" s="78">
        <v>77</v>
      </c>
      <c r="W202" s="79"/>
      <c r="X202" s="79"/>
      <c r="Y202" s="79"/>
      <c r="Z202" s="79"/>
      <c r="AA202" s="79"/>
      <c r="AB202" s="79"/>
      <c r="AC202" s="79"/>
      <c r="AD202" s="79"/>
      <c r="AE202" s="79"/>
      <c r="AF202" s="79"/>
      <c r="AG202" s="77">
        <v>9189370</v>
      </c>
      <c r="AH202" s="79"/>
    </row>
    <row r="203" spans="1:34" s="70" customFormat="1" ht="36.75" customHeight="1" x14ac:dyDescent="0.2">
      <c r="A203" s="75">
        <v>5</v>
      </c>
      <c r="B203" s="76" t="s">
        <v>79</v>
      </c>
      <c r="C203" s="79"/>
      <c r="D203" s="79"/>
      <c r="E203" s="79"/>
      <c r="F203" s="79"/>
      <c r="G203" s="79"/>
      <c r="H203" s="79"/>
      <c r="I203" s="77">
        <v>99555175</v>
      </c>
      <c r="J203" s="78">
        <v>956</v>
      </c>
      <c r="K203" s="79"/>
      <c r="L203" s="79"/>
      <c r="M203" s="79"/>
      <c r="N203" s="79"/>
      <c r="O203" s="77">
        <v>63683510</v>
      </c>
      <c r="P203" s="78">
        <v>568</v>
      </c>
      <c r="Q203" s="79"/>
      <c r="R203" s="79"/>
      <c r="S203" s="79"/>
      <c r="T203" s="79"/>
      <c r="U203" s="77">
        <v>6640343</v>
      </c>
      <c r="V203" s="77">
        <v>4005</v>
      </c>
      <c r="W203" s="79"/>
      <c r="X203" s="79"/>
      <c r="Y203" s="79"/>
      <c r="Z203" s="79"/>
      <c r="AA203" s="79"/>
      <c r="AB203" s="79"/>
      <c r="AC203" s="79"/>
      <c r="AD203" s="79"/>
      <c r="AE203" s="79"/>
      <c r="AF203" s="79"/>
      <c r="AG203" s="77">
        <v>169879028</v>
      </c>
      <c r="AH203" s="79"/>
    </row>
    <row r="204" spans="1:34" s="70" customFormat="1" ht="24.75" customHeight="1" x14ac:dyDescent="0.2">
      <c r="A204" s="75">
        <v>6</v>
      </c>
      <c r="B204" s="76" t="s">
        <v>80</v>
      </c>
      <c r="C204" s="79"/>
      <c r="D204" s="79"/>
      <c r="E204" s="79"/>
      <c r="F204" s="79"/>
      <c r="G204" s="79"/>
      <c r="H204" s="79"/>
      <c r="I204" s="77">
        <v>30706284</v>
      </c>
      <c r="J204" s="78">
        <v>327</v>
      </c>
      <c r="K204" s="79"/>
      <c r="L204" s="79"/>
      <c r="M204" s="79"/>
      <c r="N204" s="79"/>
      <c r="O204" s="77">
        <v>31130505</v>
      </c>
      <c r="P204" s="78">
        <v>269</v>
      </c>
      <c r="Q204" s="79"/>
      <c r="R204" s="79"/>
      <c r="S204" s="79"/>
      <c r="T204" s="79"/>
      <c r="U204" s="77">
        <v>3328056</v>
      </c>
      <c r="V204" s="77">
        <v>2251</v>
      </c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7">
        <v>65164845</v>
      </c>
      <c r="AH204" s="79"/>
    </row>
    <row r="205" spans="1:34" s="70" customFormat="1" ht="36.75" customHeight="1" x14ac:dyDescent="0.2">
      <c r="A205" s="75">
        <v>7</v>
      </c>
      <c r="B205" s="76" t="s">
        <v>81</v>
      </c>
      <c r="C205" s="79"/>
      <c r="D205" s="79"/>
      <c r="E205" s="79"/>
      <c r="F205" s="79"/>
      <c r="G205" s="77">
        <v>2750167</v>
      </c>
      <c r="H205" s="78">
        <v>119</v>
      </c>
      <c r="I205" s="79"/>
      <c r="J205" s="79"/>
      <c r="K205" s="79"/>
      <c r="L205" s="79"/>
      <c r="M205" s="79"/>
      <c r="N205" s="79"/>
      <c r="O205" s="79"/>
      <c r="P205" s="79"/>
      <c r="Q205" s="77">
        <v>2359141</v>
      </c>
      <c r="R205" s="78">
        <v>103</v>
      </c>
      <c r="S205" s="79"/>
      <c r="T205" s="79"/>
      <c r="U205" s="77">
        <v>681748</v>
      </c>
      <c r="V205" s="77">
        <v>1003</v>
      </c>
      <c r="W205" s="79"/>
      <c r="X205" s="79"/>
      <c r="Y205" s="79"/>
      <c r="Z205" s="79"/>
      <c r="AA205" s="79"/>
      <c r="AB205" s="79"/>
      <c r="AC205" s="79"/>
      <c r="AD205" s="79"/>
      <c r="AE205" s="79"/>
      <c r="AF205" s="79"/>
      <c r="AG205" s="77">
        <v>5791056</v>
      </c>
      <c r="AH205" s="79"/>
    </row>
    <row r="206" spans="1:34" s="70" customFormat="1" ht="60.75" customHeight="1" x14ac:dyDescent="0.2">
      <c r="A206" s="75">
        <v>8</v>
      </c>
      <c r="B206" s="76" t="s">
        <v>82</v>
      </c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7">
        <v>783977</v>
      </c>
      <c r="R206" s="78">
        <v>69</v>
      </c>
      <c r="S206" s="77">
        <v>308074</v>
      </c>
      <c r="T206" s="78">
        <v>28</v>
      </c>
      <c r="U206" s="79"/>
      <c r="V206" s="79"/>
      <c r="W206" s="79"/>
      <c r="X206" s="79"/>
      <c r="Y206" s="77">
        <v>73896</v>
      </c>
      <c r="Z206" s="78">
        <v>115</v>
      </c>
      <c r="AA206" s="79"/>
      <c r="AB206" s="79"/>
      <c r="AC206" s="79"/>
      <c r="AD206" s="79"/>
      <c r="AE206" s="79"/>
      <c r="AF206" s="79"/>
      <c r="AG206" s="77">
        <v>1165947</v>
      </c>
      <c r="AH206" s="79"/>
    </row>
    <row r="207" spans="1:34" s="70" customFormat="1" ht="72.75" customHeight="1" x14ac:dyDescent="0.2">
      <c r="A207" s="75">
        <v>9</v>
      </c>
      <c r="B207" s="76" t="s">
        <v>83</v>
      </c>
      <c r="C207" s="79"/>
      <c r="D207" s="79"/>
      <c r="E207" s="79"/>
      <c r="F207" s="79"/>
      <c r="G207" s="77">
        <v>3182798</v>
      </c>
      <c r="H207" s="78">
        <v>80</v>
      </c>
      <c r="I207" s="79"/>
      <c r="J207" s="79"/>
      <c r="K207" s="79"/>
      <c r="L207" s="79"/>
      <c r="M207" s="79"/>
      <c r="N207" s="79"/>
      <c r="O207" s="79"/>
      <c r="P207" s="79"/>
      <c r="Q207" s="77">
        <v>2445540</v>
      </c>
      <c r="R207" s="78">
        <v>89</v>
      </c>
      <c r="S207" s="79"/>
      <c r="T207" s="79"/>
      <c r="U207" s="77">
        <v>54259</v>
      </c>
      <c r="V207" s="78">
        <v>96</v>
      </c>
      <c r="W207" s="79"/>
      <c r="X207" s="79"/>
      <c r="Y207" s="79"/>
      <c r="Z207" s="79"/>
      <c r="AA207" s="79"/>
      <c r="AB207" s="79"/>
      <c r="AC207" s="79"/>
      <c r="AD207" s="79"/>
      <c r="AE207" s="79"/>
      <c r="AF207" s="79"/>
      <c r="AG207" s="77">
        <v>5682597</v>
      </c>
      <c r="AH207" s="79"/>
    </row>
    <row r="208" spans="1:34" s="70" customFormat="1" ht="24.75" customHeight="1" x14ac:dyDescent="0.2">
      <c r="A208" s="75">
        <v>10</v>
      </c>
      <c r="B208" s="76" t="s">
        <v>84</v>
      </c>
      <c r="C208" s="79"/>
      <c r="D208" s="79"/>
      <c r="E208" s="79"/>
      <c r="F208" s="79"/>
      <c r="G208" s="77">
        <v>9869311</v>
      </c>
      <c r="H208" s="78">
        <v>319</v>
      </c>
      <c r="I208" s="77">
        <v>824988</v>
      </c>
      <c r="J208" s="78">
        <v>24</v>
      </c>
      <c r="K208" s="77">
        <v>31706675</v>
      </c>
      <c r="L208" s="77">
        <v>1422</v>
      </c>
      <c r="M208" s="79"/>
      <c r="N208" s="79"/>
      <c r="O208" s="79"/>
      <c r="P208" s="79"/>
      <c r="Q208" s="79"/>
      <c r="R208" s="79"/>
      <c r="S208" s="77">
        <v>2371171</v>
      </c>
      <c r="T208" s="78">
        <v>208</v>
      </c>
      <c r="U208" s="77">
        <v>3092803</v>
      </c>
      <c r="V208" s="78">
        <v>106</v>
      </c>
      <c r="W208" s="79"/>
      <c r="X208" s="79"/>
      <c r="Y208" s="77">
        <v>902417</v>
      </c>
      <c r="Z208" s="77">
        <v>1145</v>
      </c>
      <c r="AA208" s="77">
        <v>107570</v>
      </c>
      <c r="AB208" s="78">
        <v>146</v>
      </c>
      <c r="AC208" s="79"/>
      <c r="AD208" s="79"/>
      <c r="AE208" s="79"/>
      <c r="AF208" s="79"/>
      <c r="AG208" s="77">
        <v>48874935</v>
      </c>
      <c r="AH208" s="79"/>
    </row>
    <row r="209" spans="1:34" s="70" customFormat="1" ht="36.75" customHeight="1" x14ac:dyDescent="0.2">
      <c r="A209" s="75">
        <v>11</v>
      </c>
      <c r="B209" s="76" t="s">
        <v>85</v>
      </c>
      <c r="C209" s="79"/>
      <c r="D209" s="79"/>
      <c r="E209" s="77">
        <v>12203797</v>
      </c>
      <c r="F209" s="78">
        <v>385</v>
      </c>
      <c r="G209" s="77">
        <v>4099039</v>
      </c>
      <c r="H209" s="78">
        <v>240</v>
      </c>
      <c r="I209" s="77">
        <v>53806</v>
      </c>
      <c r="J209" s="78">
        <v>2</v>
      </c>
      <c r="K209" s="77">
        <v>10494340</v>
      </c>
      <c r="L209" s="78">
        <v>523</v>
      </c>
      <c r="M209" s="79"/>
      <c r="N209" s="79"/>
      <c r="O209" s="79"/>
      <c r="P209" s="79"/>
      <c r="Q209" s="79"/>
      <c r="R209" s="79"/>
      <c r="S209" s="77">
        <v>1689417</v>
      </c>
      <c r="T209" s="78">
        <v>179</v>
      </c>
      <c r="U209" s="77">
        <v>953906</v>
      </c>
      <c r="V209" s="78">
        <v>216</v>
      </c>
      <c r="W209" s="79"/>
      <c r="X209" s="79"/>
      <c r="Y209" s="79"/>
      <c r="Z209" s="79"/>
      <c r="AA209" s="79"/>
      <c r="AB209" s="79"/>
      <c r="AC209" s="79"/>
      <c r="AD209" s="79"/>
      <c r="AE209" s="79"/>
      <c r="AF209" s="79"/>
      <c r="AG209" s="77">
        <v>29494305</v>
      </c>
      <c r="AH209" s="79"/>
    </row>
    <row r="210" spans="1:34" s="70" customFormat="1" ht="36.75" customHeight="1" x14ac:dyDescent="0.2">
      <c r="A210" s="75">
        <v>12</v>
      </c>
      <c r="B210" s="76" t="s">
        <v>86</v>
      </c>
      <c r="C210" s="79"/>
      <c r="D210" s="79"/>
      <c r="E210" s="79"/>
      <c r="F210" s="79"/>
      <c r="G210" s="79"/>
      <c r="H210" s="79"/>
      <c r="I210" s="79"/>
      <c r="J210" s="79"/>
      <c r="K210" s="77">
        <v>83601</v>
      </c>
      <c r="L210" s="78">
        <v>4</v>
      </c>
      <c r="M210" s="79"/>
      <c r="N210" s="79"/>
      <c r="O210" s="79"/>
      <c r="P210" s="79"/>
      <c r="Q210" s="79"/>
      <c r="R210" s="79"/>
      <c r="S210" s="77">
        <v>3256731</v>
      </c>
      <c r="T210" s="78">
        <v>274</v>
      </c>
      <c r="U210" s="79"/>
      <c r="V210" s="79"/>
      <c r="W210" s="79"/>
      <c r="X210" s="79"/>
      <c r="Y210" s="77">
        <v>1488924</v>
      </c>
      <c r="Z210" s="77">
        <v>1917</v>
      </c>
      <c r="AA210" s="77">
        <v>244517</v>
      </c>
      <c r="AB210" s="78">
        <v>332</v>
      </c>
      <c r="AC210" s="77">
        <v>886651</v>
      </c>
      <c r="AD210" s="78">
        <v>328</v>
      </c>
      <c r="AE210" s="79"/>
      <c r="AF210" s="79"/>
      <c r="AG210" s="77">
        <v>5960424</v>
      </c>
      <c r="AH210" s="79"/>
    </row>
    <row r="211" spans="1:34" s="70" customFormat="1" ht="36.75" customHeight="1" x14ac:dyDescent="0.2">
      <c r="A211" s="75">
        <v>13</v>
      </c>
      <c r="B211" s="76" t="s">
        <v>87</v>
      </c>
      <c r="C211" s="79"/>
      <c r="D211" s="79"/>
      <c r="E211" s="79"/>
      <c r="F211" s="79"/>
      <c r="G211" s="77">
        <v>15124616</v>
      </c>
      <c r="H211" s="78">
        <v>251</v>
      </c>
      <c r="I211" s="79"/>
      <c r="J211" s="79"/>
      <c r="K211" s="77">
        <v>11190667</v>
      </c>
      <c r="L211" s="78">
        <v>237</v>
      </c>
      <c r="M211" s="79"/>
      <c r="N211" s="79"/>
      <c r="O211" s="79"/>
      <c r="P211" s="79"/>
      <c r="Q211" s="77">
        <v>36355</v>
      </c>
      <c r="R211" s="78">
        <v>2</v>
      </c>
      <c r="S211" s="77">
        <v>473903</v>
      </c>
      <c r="T211" s="78">
        <v>35</v>
      </c>
      <c r="U211" s="79"/>
      <c r="V211" s="79"/>
      <c r="W211" s="79"/>
      <c r="X211" s="79"/>
      <c r="Y211" s="79"/>
      <c r="Z211" s="79"/>
      <c r="AA211" s="79"/>
      <c r="AB211" s="79"/>
      <c r="AC211" s="79"/>
      <c r="AD211" s="79"/>
      <c r="AE211" s="79"/>
      <c r="AF211" s="79"/>
      <c r="AG211" s="77">
        <v>26825541</v>
      </c>
      <c r="AH211" s="79"/>
    </row>
    <row r="212" spans="1:34" s="70" customFormat="1" ht="36.75" customHeight="1" x14ac:dyDescent="0.2">
      <c r="A212" s="75">
        <v>14</v>
      </c>
      <c r="B212" s="76" t="s">
        <v>88</v>
      </c>
      <c r="C212" s="79"/>
      <c r="D212" s="79"/>
      <c r="E212" s="79"/>
      <c r="F212" s="79"/>
      <c r="G212" s="77">
        <v>8908729</v>
      </c>
      <c r="H212" s="78">
        <v>298</v>
      </c>
      <c r="I212" s="77">
        <v>40733</v>
      </c>
      <c r="J212" s="78">
        <v>2</v>
      </c>
      <c r="K212" s="77">
        <v>10735776</v>
      </c>
      <c r="L212" s="78">
        <v>529</v>
      </c>
      <c r="M212" s="79"/>
      <c r="N212" s="79"/>
      <c r="O212" s="77">
        <v>71023</v>
      </c>
      <c r="P212" s="78">
        <v>14</v>
      </c>
      <c r="Q212" s="77">
        <v>606390</v>
      </c>
      <c r="R212" s="78">
        <v>5</v>
      </c>
      <c r="S212" s="77">
        <v>5110901</v>
      </c>
      <c r="T212" s="78">
        <v>414</v>
      </c>
      <c r="U212" s="77">
        <v>68281</v>
      </c>
      <c r="V212" s="78">
        <v>82</v>
      </c>
      <c r="W212" s="77">
        <v>214151</v>
      </c>
      <c r="X212" s="78">
        <v>316</v>
      </c>
      <c r="Y212" s="77">
        <v>745730</v>
      </c>
      <c r="Z212" s="78">
        <v>948</v>
      </c>
      <c r="AA212" s="77">
        <v>104997</v>
      </c>
      <c r="AB212" s="78">
        <v>142</v>
      </c>
      <c r="AC212" s="77">
        <v>11138217</v>
      </c>
      <c r="AD212" s="77">
        <v>7608</v>
      </c>
      <c r="AE212" s="79"/>
      <c r="AF212" s="79"/>
      <c r="AG212" s="77">
        <v>37744928</v>
      </c>
      <c r="AH212" s="79"/>
    </row>
    <row r="213" spans="1:34" s="70" customFormat="1" ht="36.75" customHeight="1" x14ac:dyDescent="0.2">
      <c r="A213" s="75">
        <v>15</v>
      </c>
      <c r="B213" s="76" t="s">
        <v>89</v>
      </c>
      <c r="C213" s="79"/>
      <c r="D213" s="79"/>
      <c r="E213" s="79"/>
      <c r="F213" s="79"/>
      <c r="G213" s="77">
        <v>1262993</v>
      </c>
      <c r="H213" s="78">
        <v>57</v>
      </c>
      <c r="I213" s="79"/>
      <c r="J213" s="79"/>
      <c r="K213" s="77">
        <v>9759798</v>
      </c>
      <c r="L213" s="78">
        <v>438</v>
      </c>
      <c r="M213" s="79"/>
      <c r="N213" s="79"/>
      <c r="O213" s="77">
        <v>46054</v>
      </c>
      <c r="P213" s="78">
        <v>8</v>
      </c>
      <c r="Q213" s="77">
        <v>242556</v>
      </c>
      <c r="R213" s="78">
        <v>2</v>
      </c>
      <c r="S213" s="77">
        <v>5740796</v>
      </c>
      <c r="T213" s="78">
        <v>520</v>
      </c>
      <c r="U213" s="79"/>
      <c r="V213" s="79"/>
      <c r="W213" s="79"/>
      <c r="X213" s="79"/>
      <c r="Y213" s="77">
        <v>2442035</v>
      </c>
      <c r="Z213" s="77">
        <v>3053</v>
      </c>
      <c r="AA213" s="77">
        <v>537294</v>
      </c>
      <c r="AB213" s="78">
        <v>729</v>
      </c>
      <c r="AC213" s="77">
        <v>6823519</v>
      </c>
      <c r="AD213" s="77">
        <v>4361</v>
      </c>
      <c r="AE213" s="79"/>
      <c r="AF213" s="79"/>
      <c r="AG213" s="77">
        <v>26855045</v>
      </c>
      <c r="AH213" s="79"/>
    </row>
    <row r="214" spans="1:34" s="70" customFormat="1" ht="36.75" customHeight="1" x14ac:dyDescent="0.2">
      <c r="A214" s="75">
        <v>16</v>
      </c>
      <c r="B214" s="76" t="s">
        <v>90</v>
      </c>
      <c r="C214" s="79"/>
      <c r="D214" s="79"/>
      <c r="E214" s="79"/>
      <c r="F214" s="79"/>
      <c r="G214" s="77">
        <v>11827312</v>
      </c>
      <c r="H214" s="78">
        <v>799</v>
      </c>
      <c r="I214" s="79"/>
      <c r="J214" s="79"/>
      <c r="K214" s="77">
        <v>14662641</v>
      </c>
      <c r="L214" s="78">
        <v>911</v>
      </c>
      <c r="M214" s="79"/>
      <c r="N214" s="79"/>
      <c r="O214" s="79"/>
      <c r="P214" s="79"/>
      <c r="Q214" s="79"/>
      <c r="R214" s="79"/>
      <c r="S214" s="77">
        <v>763354</v>
      </c>
      <c r="T214" s="78">
        <v>73</v>
      </c>
      <c r="U214" s="79"/>
      <c r="V214" s="79"/>
      <c r="W214" s="79"/>
      <c r="X214" s="79"/>
      <c r="Y214" s="79"/>
      <c r="Z214" s="79"/>
      <c r="AA214" s="79"/>
      <c r="AB214" s="79"/>
      <c r="AC214" s="79"/>
      <c r="AD214" s="79"/>
      <c r="AE214" s="79"/>
      <c r="AF214" s="79"/>
      <c r="AG214" s="77">
        <v>27253307</v>
      </c>
      <c r="AH214" s="79"/>
    </row>
    <row r="215" spans="1:34" s="70" customFormat="1" ht="36.75" customHeight="1" x14ac:dyDescent="0.2">
      <c r="A215" s="75">
        <v>17</v>
      </c>
      <c r="B215" s="76" t="s">
        <v>91</v>
      </c>
      <c r="C215" s="77">
        <v>47298</v>
      </c>
      <c r="D215" s="78">
        <v>1</v>
      </c>
      <c r="E215" s="79"/>
      <c r="F215" s="79"/>
      <c r="G215" s="77">
        <v>4486546</v>
      </c>
      <c r="H215" s="78">
        <v>182</v>
      </c>
      <c r="I215" s="79"/>
      <c r="J215" s="79"/>
      <c r="K215" s="77">
        <v>9214269</v>
      </c>
      <c r="L215" s="78">
        <v>392</v>
      </c>
      <c r="M215" s="77">
        <v>3410906</v>
      </c>
      <c r="N215" s="78">
        <v>111</v>
      </c>
      <c r="O215" s="77">
        <v>4707986</v>
      </c>
      <c r="P215" s="78">
        <v>112</v>
      </c>
      <c r="Q215" s="77">
        <v>468664</v>
      </c>
      <c r="R215" s="78">
        <v>7</v>
      </c>
      <c r="S215" s="77">
        <v>3081060</v>
      </c>
      <c r="T215" s="78">
        <v>265</v>
      </c>
      <c r="U215" s="77">
        <v>402368</v>
      </c>
      <c r="V215" s="78">
        <v>177</v>
      </c>
      <c r="W215" s="77">
        <v>492316</v>
      </c>
      <c r="X215" s="78">
        <v>574</v>
      </c>
      <c r="Y215" s="77">
        <v>27042</v>
      </c>
      <c r="Z215" s="78">
        <v>38</v>
      </c>
      <c r="AA215" s="79"/>
      <c r="AB215" s="79"/>
      <c r="AC215" s="77">
        <v>7868669</v>
      </c>
      <c r="AD215" s="77">
        <v>5301</v>
      </c>
      <c r="AE215" s="79"/>
      <c r="AF215" s="79"/>
      <c r="AG215" s="77">
        <v>34207124</v>
      </c>
      <c r="AH215" s="79"/>
    </row>
    <row r="216" spans="1:34" s="70" customFormat="1" ht="36.75" customHeight="1" x14ac:dyDescent="0.2">
      <c r="A216" s="75">
        <v>18</v>
      </c>
      <c r="B216" s="76" t="s">
        <v>92</v>
      </c>
      <c r="C216" s="79"/>
      <c r="D216" s="79"/>
      <c r="E216" s="77">
        <v>15321499</v>
      </c>
      <c r="F216" s="78">
        <v>471</v>
      </c>
      <c r="G216" s="77">
        <v>4682340</v>
      </c>
      <c r="H216" s="78">
        <v>193</v>
      </c>
      <c r="I216" s="77">
        <v>46995</v>
      </c>
      <c r="J216" s="78">
        <v>2</v>
      </c>
      <c r="K216" s="77">
        <v>17014567</v>
      </c>
      <c r="L216" s="78">
        <v>627</v>
      </c>
      <c r="M216" s="79"/>
      <c r="N216" s="79"/>
      <c r="O216" s="79"/>
      <c r="P216" s="79"/>
      <c r="Q216" s="79"/>
      <c r="R216" s="79"/>
      <c r="S216" s="77">
        <v>1416006</v>
      </c>
      <c r="T216" s="78">
        <v>140</v>
      </c>
      <c r="U216" s="79"/>
      <c r="V216" s="79"/>
      <c r="W216" s="79"/>
      <c r="X216" s="79"/>
      <c r="Y216" s="79"/>
      <c r="Z216" s="79"/>
      <c r="AA216" s="79"/>
      <c r="AB216" s="79"/>
      <c r="AC216" s="79"/>
      <c r="AD216" s="79"/>
      <c r="AE216" s="79"/>
      <c r="AF216" s="79"/>
      <c r="AG216" s="77">
        <v>38481407</v>
      </c>
      <c r="AH216" s="79"/>
    </row>
    <row r="217" spans="1:34" s="70" customFormat="1" ht="36.75" customHeight="1" x14ac:dyDescent="0.2">
      <c r="A217" s="75">
        <v>19</v>
      </c>
      <c r="B217" s="76" t="s">
        <v>93</v>
      </c>
      <c r="C217" s="79"/>
      <c r="D217" s="79"/>
      <c r="E217" s="79"/>
      <c r="F217" s="79"/>
      <c r="G217" s="77">
        <v>12108448</v>
      </c>
      <c r="H217" s="78">
        <v>230</v>
      </c>
      <c r="I217" s="77">
        <v>921141</v>
      </c>
      <c r="J217" s="78">
        <v>19</v>
      </c>
      <c r="K217" s="77">
        <v>42668709</v>
      </c>
      <c r="L217" s="77">
        <v>1149</v>
      </c>
      <c r="M217" s="77">
        <v>139894</v>
      </c>
      <c r="N217" s="78">
        <v>11</v>
      </c>
      <c r="O217" s="77">
        <v>55478</v>
      </c>
      <c r="P217" s="78">
        <v>9</v>
      </c>
      <c r="Q217" s="77">
        <v>1212780</v>
      </c>
      <c r="R217" s="78">
        <v>10</v>
      </c>
      <c r="S217" s="77">
        <v>6015878</v>
      </c>
      <c r="T217" s="78">
        <v>513</v>
      </c>
      <c r="U217" s="79"/>
      <c r="V217" s="79"/>
      <c r="W217" s="77">
        <v>472822</v>
      </c>
      <c r="X217" s="78">
        <v>697</v>
      </c>
      <c r="Y217" s="77">
        <v>3272636</v>
      </c>
      <c r="Z217" s="77">
        <v>4108</v>
      </c>
      <c r="AA217" s="77">
        <v>527381</v>
      </c>
      <c r="AB217" s="78">
        <v>716</v>
      </c>
      <c r="AC217" s="77">
        <v>6495503</v>
      </c>
      <c r="AD217" s="77">
        <v>4633</v>
      </c>
      <c r="AE217" s="79"/>
      <c r="AF217" s="79"/>
      <c r="AG217" s="77">
        <v>73890670</v>
      </c>
      <c r="AH217" s="79"/>
    </row>
    <row r="218" spans="1:34" s="70" customFormat="1" ht="24.75" customHeight="1" x14ac:dyDescent="0.2">
      <c r="A218" s="75">
        <v>20</v>
      </c>
      <c r="B218" s="76" t="s">
        <v>94</v>
      </c>
      <c r="C218" s="77">
        <v>12338611</v>
      </c>
      <c r="D218" s="78">
        <v>246</v>
      </c>
      <c r="E218" s="79"/>
      <c r="F218" s="79"/>
      <c r="G218" s="79"/>
      <c r="H218" s="79"/>
      <c r="I218" s="79"/>
      <c r="J218" s="79"/>
      <c r="K218" s="79"/>
      <c r="L218" s="79"/>
      <c r="M218" s="77">
        <v>375647</v>
      </c>
      <c r="N218" s="78">
        <v>16</v>
      </c>
      <c r="O218" s="79"/>
      <c r="P218" s="79"/>
      <c r="Q218" s="79"/>
      <c r="R218" s="79"/>
      <c r="S218" s="79"/>
      <c r="T218" s="79"/>
      <c r="U218" s="77">
        <v>1176273</v>
      </c>
      <c r="V218" s="78">
        <v>195</v>
      </c>
      <c r="W218" s="79"/>
      <c r="X218" s="79"/>
      <c r="Y218" s="79"/>
      <c r="Z218" s="79"/>
      <c r="AA218" s="79"/>
      <c r="AB218" s="79"/>
      <c r="AC218" s="79"/>
      <c r="AD218" s="79"/>
      <c r="AE218" s="79"/>
      <c r="AF218" s="79"/>
      <c r="AG218" s="77">
        <v>13890531</v>
      </c>
      <c r="AH218" s="79"/>
    </row>
    <row r="219" spans="1:34" s="70" customFormat="1" ht="36.75" customHeight="1" x14ac:dyDescent="0.2">
      <c r="A219" s="75">
        <v>21</v>
      </c>
      <c r="B219" s="76" t="s">
        <v>95</v>
      </c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7">
        <v>513244</v>
      </c>
      <c r="X219" s="78">
        <v>756</v>
      </c>
      <c r="Y219" s="79"/>
      <c r="Z219" s="79"/>
      <c r="AA219" s="79"/>
      <c r="AB219" s="79"/>
      <c r="AC219" s="79"/>
      <c r="AD219" s="79"/>
      <c r="AE219" s="79"/>
      <c r="AF219" s="79"/>
      <c r="AG219" s="77">
        <v>513244</v>
      </c>
      <c r="AH219" s="79"/>
    </row>
    <row r="220" spans="1:34" s="70" customFormat="1" ht="36.75" customHeight="1" x14ac:dyDescent="0.2">
      <c r="A220" s="75">
        <v>22</v>
      </c>
      <c r="B220" s="76" t="s">
        <v>96</v>
      </c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  <c r="AA220" s="79"/>
      <c r="AB220" s="79"/>
      <c r="AC220" s="79"/>
      <c r="AD220" s="79"/>
      <c r="AE220" s="77">
        <v>45570242</v>
      </c>
      <c r="AF220" s="79"/>
      <c r="AG220" s="77">
        <v>45570242</v>
      </c>
      <c r="AH220" s="79"/>
    </row>
    <row r="221" spans="1:34" s="70" customFormat="1" ht="24.75" customHeight="1" x14ac:dyDescent="0.2">
      <c r="A221" s="75">
        <v>23</v>
      </c>
      <c r="B221" s="76" t="s">
        <v>97</v>
      </c>
      <c r="C221" s="79"/>
      <c r="D221" s="79"/>
      <c r="E221" s="79"/>
      <c r="F221" s="79"/>
      <c r="G221" s="79"/>
      <c r="H221" s="79"/>
      <c r="I221" s="77">
        <v>43000</v>
      </c>
      <c r="J221" s="78">
        <v>2</v>
      </c>
      <c r="K221" s="77">
        <v>5415664</v>
      </c>
      <c r="L221" s="78">
        <v>213</v>
      </c>
      <c r="M221" s="79"/>
      <c r="N221" s="79"/>
      <c r="O221" s="77">
        <v>5110</v>
      </c>
      <c r="P221" s="78">
        <v>1</v>
      </c>
      <c r="Q221" s="79"/>
      <c r="R221" s="79"/>
      <c r="S221" s="77">
        <v>1345112</v>
      </c>
      <c r="T221" s="78">
        <v>120</v>
      </c>
      <c r="U221" s="79"/>
      <c r="V221" s="79"/>
      <c r="W221" s="77">
        <v>282845</v>
      </c>
      <c r="X221" s="78">
        <v>417</v>
      </c>
      <c r="Y221" s="77">
        <v>612617</v>
      </c>
      <c r="Z221" s="78">
        <v>783</v>
      </c>
      <c r="AA221" s="77">
        <v>102038</v>
      </c>
      <c r="AB221" s="78">
        <v>139</v>
      </c>
      <c r="AC221" s="77">
        <v>577519</v>
      </c>
      <c r="AD221" s="78">
        <v>363</v>
      </c>
      <c r="AE221" s="79"/>
      <c r="AF221" s="79"/>
      <c r="AG221" s="77">
        <v>8383905</v>
      </c>
      <c r="AH221" s="79"/>
    </row>
    <row r="222" spans="1:34" s="70" customFormat="1" ht="24.75" customHeight="1" x14ac:dyDescent="0.2">
      <c r="A222" s="75">
        <v>24</v>
      </c>
      <c r="B222" s="76" t="s">
        <v>98</v>
      </c>
      <c r="C222" s="79"/>
      <c r="D222" s="79"/>
      <c r="E222" s="79"/>
      <c r="F222" s="79"/>
      <c r="G222" s="77">
        <v>1146269</v>
      </c>
      <c r="H222" s="78">
        <v>32</v>
      </c>
      <c r="I222" s="77">
        <v>203341</v>
      </c>
      <c r="J222" s="78">
        <v>6</v>
      </c>
      <c r="K222" s="77">
        <v>11455531</v>
      </c>
      <c r="L222" s="78">
        <v>392</v>
      </c>
      <c r="M222" s="79"/>
      <c r="N222" s="79"/>
      <c r="O222" s="77">
        <v>5110</v>
      </c>
      <c r="P222" s="78">
        <v>1</v>
      </c>
      <c r="Q222" s="79"/>
      <c r="R222" s="79"/>
      <c r="S222" s="77">
        <v>1593844</v>
      </c>
      <c r="T222" s="78">
        <v>133</v>
      </c>
      <c r="U222" s="79"/>
      <c r="V222" s="79"/>
      <c r="W222" s="79"/>
      <c r="X222" s="79"/>
      <c r="Y222" s="77">
        <v>607605</v>
      </c>
      <c r="Z222" s="78">
        <v>775</v>
      </c>
      <c r="AA222" s="77">
        <v>96168</v>
      </c>
      <c r="AB222" s="78">
        <v>130</v>
      </c>
      <c r="AC222" s="79"/>
      <c r="AD222" s="79"/>
      <c r="AE222" s="79"/>
      <c r="AF222" s="79"/>
      <c r="AG222" s="77">
        <v>15107868</v>
      </c>
      <c r="AH222" s="79"/>
    </row>
    <row r="223" spans="1:34" s="70" customFormat="1" ht="24.75" customHeight="1" x14ac:dyDescent="0.2">
      <c r="A223" s="75">
        <v>25</v>
      </c>
      <c r="B223" s="76" t="s">
        <v>99</v>
      </c>
      <c r="C223" s="79"/>
      <c r="D223" s="79"/>
      <c r="E223" s="77">
        <v>5406422</v>
      </c>
      <c r="F223" s="78">
        <v>167</v>
      </c>
      <c r="G223" s="77">
        <v>725658</v>
      </c>
      <c r="H223" s="78">
        <v>29</v>
      </c>
      <c r="I223" s="79"/>
      <c r="J223" s="79"/>
      <c r="K223" s="77">
        <v>5872375</v>
      </c>
      <c r="L223" s="78">
        <v>249</v>
      </c>
      <c r="M223" s="79"/>
      <c r="N223" s="79"/>
      <c r="O223" s="79"/>
      <c r="P223" s="79"/>
      <c r="Q223" s="79"/>
      <c r="R223" s="79"/>
      <c r="S223" s="77">
        <v>1550327</v>
      </c>
      <c r="T223" s="78">
        <v>144</v>
      </c>
      <c r="U223" s="79"/>
      <c r="V223" s="79"/>
      <c r="W223" s="79"/>
      <c r="X223" s="79"/>
      <c r="Y223" s="77">
        <v>995954</v>
      </c>
      <c r="Z223" s="77">
        <v>1258</v>
      </c>
      <c r="AA223" s="77">
        <v>147075</v>
      </c>
      <c r="AB223" s="78">
        <v>200</v>
      </c>
      <c r="AC223" s="79"/>
      <c r="AD223" s="79"/>
      <c r="AE223" s="79"/>
      <c r="AF223" s="79"/>
      <c r="AG223" s="77">
        <v>14697811</v>
      </c>
      <c r="AH223" s="79"/>
    </row>
    <row r="224" spans="1:34" s="70" customFormat="1" ht="24.75" customHeight="1" x14ac:dyDescent="0.2">
      <c r="A224" s="75">
        <v>26</v>
      </c>
      <c r="B224" s="76" t="s">
        <v>100</v>
      </c>
      <c r="C224" s="79"/>
      <c r="D224" s="79"/>
      <c r="E224" s="79"/>
      <c r="F224" s="79"/>
      <c r="G224" s="77">
        <v>2860584</v>
      </c>
      <c r="H224" s="78">
        <v>72</v>
      </c>
      <c r="I224" s="77">
        <v>946905</v>
      </c>
      <c r="J224" s="78">
        <v>13</v>
      </c>
      <c r="K224" s="77">
        <v>14733764</v>
      </c>
      <c r="L224" s="78">
        <v>392</v>
      </c>
      <c r="M224" s="79"/>
      <c r="N224" s="79"/>
      <c r="O224" s="79"/>
      <c r="P224" s="79"/>
      <c r="Q224" s="79"/>
      <c r="R224" s="79"/>
      <c r="S224" s="77">
        <v>1865572</v>
      </c>
      <c r="T224" s="78">
        <v>170</v>
      </c>
      <c r="U224" s="79"/>
      <c r="V224" s="79"/>
      <c r="W224" s="79"/>
      <c r="X224" s="79"/>
      <c r="Y224" s="77">
        <v>1307465</v>
      </c>
      <c r="Z224" s="77">
        <v>1657</v>
      </c>
      <c r="AA224" s="77">
        <v>192228</v>
      </c>
      <c r="AB224" s="78">
        <v>261</v>
      </c>
      <c r="AC224" s="79"/>
      <c r="AD224" s="79"/>
      <c r="AE224" s="79"/>
      <c r="AF224" s="79"/>
      <c r="AG224" s="77">
        <v>21906518</v>
      </c>
      <c r="AH224" s="79"/>
    </row>
    <row r="225" spans="1:34" s="70" customFormat="1" ht="24.75" customHeight="1" x14ac:dyDescent="0.2">
      <c r="A225" s="75">
        <v>27</v>
      </c>
      <c r="B225" s="76" t="s">
        <v>101</v>
      </c>
      <c r="C225" s="79"/>
      <c r="D225" s="79"/>
      <c r="E225" s="79"/>
      <c r="F225" s="79"/>
      <c r="G225" s="77">
        <v>1370579</v>
      </c>
      <c r="H225" s="78">
        <v>58</v>
      </c>
      <c r="I225" s="79"/>
      <c r="J225" s="79"/>
      <c r="K225" s="77">
        <v>4396122</v>
      </c>
      <c r="L225" s="78">
        <v>245</v>
      </c>
      <c r="M225" s="79"/>
      <c r="N225" s="79"/>
      <c r="O225" s="77">
        <v>5110</v>
      </c>
      <c r="P225" s="78">
        <v>1</v>
      </c>
      <c r="Q225" s="79"/>
      <c r="R225" s="79"/>
      <c r="S225" s="77">
        <v>2805187</v>
      </c>
      <c r="T225" s="78">
        <v>205</v>
      </c>
      <c r="U225" s="77">
        <v>78719</v>
      </c>
      <c r="V225" s="78">
        <v>91</v>
      </c>
      <c r="W225" s="79"/>
      <c r="X225" s="79"/>
      <c r="Y225" s="79"/>
      <c r="Z225" s="79"/>
      <c r="AA225" s="79"/>
      <c r="AB225" s="79"/>
      <c r="AC225" s="77">
        <v>4305909</v>
      </c>
      <c r="AD225" s="77">
        <v>2778</v>
      </c>
      <c r="AE225" s="79"/>
      <c r="AF225" s="79"/>
      <c r="AG225" s="77">
        <v>12961626</v>
      </c>
      <c r="AH225" s="79"/>
    </row>
    <row r="226" spans="1:34" s="70" customFormat="1" ht="36.75" customHeight="1" x14ac:dyDescent="0.2">
      <c r="A226" s="75">
        <v>28</v>
      </c>
      <c r="B226" s="76" t="s">
        <v>102</v>
      </c>
      <c r="C226" s="79"/>
      <c r="D226" s="79"/>
      <c r="E226" s="79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  <c r="AA226" s="79"/>
      <c r="AB226" s="79"/>
      <c r="AC226" s="79"/>
      <c r="AD226" s="79"/>
      <c r="AE226" s="77">
        <v>9746532</v>
      </c>
      <c r="AF226" s="79"/>
      <c r="AG226" s="77">
        <v>9746532</v>
      </c>
      <c r="AH226" s="79"/>
    </row>
    <row r="227" spans="1:34" s="70" customFormat="1" ht="36.75" customHeight="1" x14ac:dyDescent="0.2">
      <c r="A227" s="75">
        <v>29</v>
      </c>
      <c r="B227" s="76" t="s">
        <v>103</v>
      </c>
      <c r="C227" s="79"/>
      <c r="D227" s="79"/>
      <c r="E227" s="77">
        <v>2139234</v>
      </c>
      <c r="F227" s="78">
        <v>73</v>
      </c>
      <c r="G227" s="77">
        <v>3122878</v>
      </c>
      <c r="H227" s="78">
        <v>45</v>
      </c>
      <c r="I227" s="77">
        <v>947341</v>
      </c>
      <c r="J227" s="78">
        <v>32</v>
      </c>
      <c r="K227" s="77">
        <v>75709922</v>
      </c>
      <c r="L227" s="77">
        <v>2715</v>
      </c>
      <c r="M227" s="79"/>
      <c r="N227" s="79"/>
      <c r="O227" s="77">
        <v>44486</v>
      </c>
      <c r="P227" s="78">
        <v>6</v>
      </c>
      <c r="Q227" s="79"/>
      <c r="R227" s="79"/>
      <c r="S227" s="77">
        <v>13583616</v>
      </c>
      <c r="T227" s="77">
        <v>1207</v>
      </c>
      <c r="U227" s="77">
        <v>10663804</v>
      </c>
      <c r="V227" s="78">
        <v>127</v>
      </c>
      <c r="W227" s="77">
        <v>2049615</v>
      </c>
      <c r="X227" s="77">
        <v>3021</v>
      </c>
      <c r="Y227" s="77">
        <v>8828891</v>
      </c>
      <c r="Z227" s="77">
        <v>11177</v>
      </c>
      <c r="AA227" s="77">
        <v>1486827</v>
      </c>
      <c r="AB227" s="77">
        <v>2018</v>
      </c>
      <c r="AC227" s="79"/>
      <c r="AD227" s="79"/>
      <c r="AE227" s="77">
        <v>19498353</v>
      </c>
      <c r="AF227" s="79"/>
      <c r="AG227" s="77">
        <v>138074967</v>
      </c>
      <c r="AH227" s="79"/>
    </row>
    <row r="228" spans="1:34" s="70" customFormat="1" ht="36.75" customHeight="1" x14ac:dyDescent="0.2">
      <c r="A228" s="75">
        <v>30</v>
      </c>
      <c r="B228" s="76" t="s">
        <v>104</v>
      </c>
      <c r="C228" s="79"/>
      <c r="D228" s="79"/>
      <c r="E228" s="79"/>
      <c r="F228" s="79"/>
      <c r="G228" s="79"/>
      <c r="H228" s="79"/>
      <c r="I228" s="79"/>
      <c r="J228" s="79"/>
      <c r="K228" s="77">
        <v>5655719</v>
      </c>
      <c r="L228" s="78">
        <v>243</v>
      </c>
      <c r="M228" s="79"/>
      <c r="N228" s="79"/>
      <c r="O228" s="79"/>
      <c r="P228" s="79"/>
      <c r="Q228" s="77">
        <v>121278</v>
      </c>
      <c r="R228" s="78">
        <v>1</v>
      </c>
      <c r="S228" s="77">
        <v>4476055</v>
      </c>
      <c r="T228" s="78">
        <v>376</v>
      </c>
      <c r="U228" s="79"/>
      <c r="V228" s="79"/>
      <c r="W228" s="79"/>
      <c r="X228" s="79"/>
      <c r="Y228" s="79"/>
      <c r="Z228" s="79"/>
      <c r="AA228" s="79"/>
      <c r="AB228" s="79"/>
      <c r="AC228" s="77">
        <v>11058635</v>
      </c>
      <c r="AD228" s="77">
        <v>7083</v>
      </c>
      <c r="AE228" s="79"/>
      <c r="AF228" s="79"/>
      <c r="AG228" s="77">
        <v>21311687</v>
      </c>
      <c r="AH228" s="79"/>
    </row>
    <row r="229" spans="1:34" s="70" customFormat="1" ht="24.75" customHeight="1" x14ac:dyDescent="0.2">
      <c r="A229" s="75">
        <v>31</v>
      </c>
      <c r="B229" s="76" t="s">
        <v>105</v>
      </c>
      <c r="C229" s="79"/>
      <c r="D229" s="79"/>
      <c r="E229" s="79"/>
      <c r="F229" s="79"/>
      <c r="G229" s="79"/>
      <c r="H229" s="79"/>
      <c r="I229" s="79"/>
      <c r="J229" s="79"/>
      <c r="K229" s="77">
        <v>1642999</v>
      </c>
      <c r="L229" s="78">
        <v>68</v>
      </c>
      <c r="M229" s="79"/>
      <c r="N229" s="79"/>
      <c r="O229" s="79"/>
      <c r="P229" s="79"/>
      <c r="Q229" s="79"/>
      <c r="R229" s="79"/>
      <c r="S229" s="77">
        <v>609639</v>
      </c>
      <c r="T229" s="78">
        <v>53</v>
      </c>
      <c r="U229" s="79"/>
      <c r="V229" s="79"/>
      <c r="W229" s="79"/>
      <c r="X229" s="79"/>
      <c r="Y229" s="77">
        <v>462636</v>
      </c>
      <c r="Z229" s="78">
        <v>596</v>
      </c>
      <c r="AA229" s="77">
        <v>44589</v>
      </c>
      <c r="AB229" s="78">
        <v>60</v>
      </c>
      <c r="AC229" s="77">
        <v>40942</v>
      </c>
      <c r="AD229" s="78">
        <v>26</v>
      </c>
      <c r="AE229" s="77">
        <v>304119</v>
      </c>
      <c r="AF229" s="79"/>
      <c r="AG229" s="77">
        <v>3104924</v>
      </c>
      <c r="AH229" s="79"/>
    </row>
    <row r="230" spans="1:34" s="70" customFormat="1" ht="36.75" customHeight="1" x14ac:dyDescent="0.2">
      <c r="A230" s="75">
        <v>32</v>
      </c>
      <c r="B230" s="76" t="s">
        <v>106</v>
      </c>
      <c r="C230" s="79"/>
      <c r="D230" s="79"/>
      <c r="E230" s="77">
        <v>690590</v>
      </c>
      <c r="F230" s="78">
        <v>23</v>
      </c>
      <c r="G230" s="77">
        <v>1406605</v>
      </c>
      <c r="H230" s="78">
        <v>59</v>
      </c>
      <c r="I230" s="77">
        <v>288148</v>
      </c>
      <c r="J230" s="78">
        <v>11</v>
      </c>
      <c r="K230" s="77">
        <v>885795</v>
      </c>
      <c r="L230" s="78">
        <v>40</v>
      </c>
      <c r="M230" s="79"/>
      <c r="N230" s="79"/>
      <c r="O230" s="77">
        <v>175343</v>
      </c>
      <c r="P230" s="78">
        <v>9</v>
      </c>
      <c r="Q230" s="77">
        <v>242556</v>
      </c>
      <c r="R230" s="78">
        <v>3</v>
      </c>
      <c r="S230" s="77">
        <v>147157</v>
      </c>
      <c r="T230" s="78">
        <v>13</v>
      </c>
      <c r="U230" s="77">
        <v>49177</v>
      </c>
      <c r="V230" s="78">
        <v>2</v>
      </c>
      <c r="W230" s="79"/>
      <c r="X230" s="79"/>
      <c r="Y230" s="77">
        <v>24756</v>
      </c>
      <c r="Z230" s="78">
        <v>32</v>
      </c>
      <c r="AA230" s="79"/>
      <c r="AB230" s="79"/>
      <c r="AC230" s="77">
        <v>78100</v>
      </c>
      <c r="AD230" s="78">
        <v>51</v>
      </c>
      <c r="AE230" s="77">
        <v>127102</v>
      </c>
      <c r="AF230" s="79"/>
      <c r="AG230" s="77">
        <v>4115329</v>
      </c>
      <c r="AH230" s="79"/>
    </row>
    <row r="231" spans="1:34" s="70" customFormat="1" ht="24.75" customHeight="1" x14ac:dyDescent="0.2">
      <c r="A231" s="75">
        <v>33</v>
      </c>
      <c r="B231" s="76" t="s">
        <v>107</v>
      </c>
      <c r="C231" s="79"/>
      <c r="D231" s="79"/>
      <c r="E231" s="79"/>
      <c r="F231" s="79"/>
      <c r="G231" s="77">
        <v>511705</v>
      </c>
      <c r="H231" s="78">
        <v>12</v>
      </c>
      <c r="I231" s="79"/>
      <c r="J231" s="79"/>
      <c r="K231" s="77">
        <v>388235</v>
      </c>
      <c r="L231" s="78">
        <v>13</v>
      </c>
      <c r="M231" s="79"/>
      <c r="N231" s="79"/>
      <c r="O231" s="79"/>
      <c r="P231" s="79"/>
      <c r="Q231" s="79"/>
      <c r="R231" s="79"/>
      <c r="S231" s="77">
        <v>51369</v>
      </c>
      <c r="T231" s="78">
        <v>4</v>
      </c>
      <c r="U231" s="79"/>
      <c r="V231" s="79"/>
      <c r="W231" s="79"/>
      <c r="X231" s="79"/>
      <c r="Y231" s="77">
        <v>8231</v>
      </c>
      <c r="Z231" s="78">
        <v>11</v>
      </c>
      <c r="AA231" s="79"/>
      <c r="AB231" s="79"/>
      <c r="AC231" s="77">
        <v>64560</v>
      </c>
      <c r="AD231" s="78">
        <v>42</v>
      </c>
      <c r="AE231" s="77">
        <v>190053</v>
      </c>
      <c r="AF231" s="79"/>
      <c r="AG231" s="77">
        <v>1214153</v>
      </c>
      <c r="AH231" s="79"/>
    </row>
    <row r="232" spans="1:34" s="70" customFormat="1" ht="24.75" customHeight="1" x14ac:dyDescent="0.2">
      <c r="A232" s="75">
        <v>34</v>
      </c>
      <c r="B232" s="76" t="s">
        <v>108</v>
      </c>
      <c r="C232" s="79"/>
      <c r="D232" s="79"/>
      <c r="E232" s="77">
        <v>446025</v>
      </c>
      <c r="F232" s="78">
        <v>14</v>
      </c>
      <c r="G232" s="77">
        <v>1712236</v>
      </c>
      <c r="H232" s="78">
        <v>44</v>
      </c>
      <c r="I232" s="77">
        <v>875195</v>
      </c>
      <c r="J232" s="78">
        <v>19</v>
      </c>
      <c r="K232" s="77">
        <v>3243788</v>
      </c>
      <c r="L232" s="78">
        <v>122</v>
      </c>
      <c r="M232" s="79"/>
      <c r="N232" s="79"/>
      <c r="O232" s="77">
        <v>128772</v>
      </c>
      <c r="P232" s="78">
        <v>5</v>
      </c>
      <c r="Q232" s="79"/>
      <c r="R232" s="79"/>
      <c r="S232" s="77">
        <v>482237</v>
      </c>
      <c r="T232" s="78">
        <v>42</v>
      </c>
      <c r="U232" s="77">
        <v>2270853</v>
      </c>
      <c r="V232" s="78">
        <v>118</v>
      </c>
      <c r="W232" s="77">
        <v>92770</v>
      </c>
      <c r="X232" s="78">
        <v>121</v>
      </c>
      <c r="Y232" s="77">
        <v>238409</v>
      </c>
      <c r="Z232" s="78">
        <v>322</v>
      </c>
      <c r="AA232" s="77">
        <v>41482</v>
      </c>
      <c r="AB232" s="78">
        <v>56</v>
      </c>
      <c r="AC232" s="77">
        <v>400164</v>
      </c>
      <c r="AD232" s="78">
        <v>253</v>
      </c>
      <c r="AE232" s="77">
        <v>866330</v>
      </c>
      <c r="AF232" s="79"/>
      <c r="AG232" s="77">
        <v>10798261</v>
      </c>
      <c r="AH232" s="79"/>
    </row>
    <row r="233" spans="1:34" s="70" customFormat="1" ht="24.75" customHeight="1" x14ac:dyDescent="0.2">
      <c r="A233" s="75">
        <v>35</v>
      </c>
      <c r="B233" s="76" t="s">
        <v>109</v>
      </c>
      <c r="C233" s="79"/>
      <c r="D233" s="79"/>
      <c r="E233" s="79"/>
      <c r="F233" s="79"/>
      <c r="G233" s="77">
        <v>4594818</v>
      </c>
      <c r="H233" s="78">
        <v>70</v>
      </c>
      <c r="I233" s="77">
        <v>18522</v>
      </c>
      <c r="J233" s="78">
        <v>1</v>
      </c>
      <c r="K233" s="77">
        <v>1531855</v>
      </c>
      <c r="L233" s="78">
        <v>59</v>
      </c>
      <c r="M233" s="79"/>
      <c r="N233" s="79"/>
      <c r="O233" s="79"/>
      <c r="P233" s="79"/>
      <c r="Q233" s="79"/>
      <c r="R233" s="79"/>
      <c r="S233" s="77">
        <v>66996</v>
      </c>
      <c r="T233" s="78">
        <v>6</v>
      </c>
      <c r="U233" s="79"/>
      <c r="V233" s="79"/>
      <c r="W233" s="79"/>
      <c r="X233" s="79"/>
      <c r="Y233" s="77">
        <v>5537</v>
      </c>
      <c r="Z233" s="78">
        <v>7</v>
      </c>
      <c r="AA233" s="79"/>
      <c r="AB233" s="79"/>
      <c r="AC233" s="77">
        <v>79363</v>
      </c>
      <c r="AD233" s="78">
        <v>46</v>
      </c>
      <c r="AE233" s="77">
        <v>278665</v>
      </c>
      <c r="AF233" s="79"/>
      <c r="AG233" s="77">
        <v>6575756</v>
      </c>
      <c r="AH233" s="79"/>
    </row>
    <row r="234" spans="1:34" s="70" customFormat="1" ht="24.75" customHeight="1" x14ac:dyDescent="0.2">
      <c r="A234" s="75">
        <v>36</v>
      </c>
      <c r="B234" s="76" t="s">
        <v>110</v>
      </c>
      <c r="C234" s="79"/>
      <c r="D234" s="79"/>
      <c r="E234" s="79"/>
      <c r="F234" s="79"/>
      <c r="G234" s="79"/>
      <c r="H234" s="79"/>
      <c r="I234" s="79"/>
      <c r="J234" s="79"/>
      <c r="K234" s="77">
        <v>92892</v>
      </c>
      <c r="L234" s="78">
        <v>4</v>
      </c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7">
        <v>5328</v>
      </c>
      <c r="Z234" s="78">
        <v>7</v>
      </c>
      <c r="AA234" s="77">
        <v>3846</v>
      </c>
      <c r="AB234" s="78">
        <v>5</v>
      </c>
      <c r="AC234" s="77">
        <v>22753</v>
      </c>
      <c r="AD234" s="78">
        <v>13</v>
      </c>
      <c r="AE234" s="77">
        <v>59323</v>
      </c>
      <c r="AF234" s="79"/>
      <c r="AG234" s="77">
        <v>184142</v>
      </c>
      <c r="AH234" s="79"/>
    </row>
    <row r="235" spans="1:34" s="70" customFormat="1" ht="24.75" customHeight="1" x14ac:dyDescent="0.2">
      <c r="A235" s="75">
        <v>37</v>
      </c>
      <c r="B235" s="76" t="s">
        <v>111</v>
      </c>
      <c r="C235" s="79"/>
      <c r="D235" s="79"/>
      <c r="E235" s="77">
        <v>576592</v>
      </c>
      <c r="F235" s="78">
        <v>23</v>
      </c>
      <c r="G235" s="79"/>
      <c r="H235" s="79"/>
      <c r="I235" s="77">
        <v>137151</v>
      </c>
      <c r="J235" s="78">
        <v>6</v>
      </c>
      <c r="K235" s="77">
        <v>16624159</v>
      </c>
      <c r="L235" s="78">
        <v>783</v>
      </c>
      <c r="M235" s="79"/>
      <c r="N235" s="79"/>
      <c r="O235" s="77">
        <v>27664</v>
      </c>
      <c r="P235" s="78">
        <v>5</v>
      </c>
      <c r="Q235" s="79"/>
      <c r="R235" s="79"/>
      <c r="S235" s="77">
        <v>4010875</v>
      </c>
      <c r="T235" s="78">
        <v>328</v>
      </c>
      <c r="U235" s="79"/>
      <c r="V235" s="79"/>
      <c r="W235" s="79"/>
      <c r="X235" s="79"/>
      <c r="Y235" s="77">
        <v>1371157</v>
      </c>
      <c r="Z235" s="77">
        <v>1751</v>
      </c>
      <c r="AA235" s="77">
        <v>206254</v>
      </c>
      <c r="AB235" s="78">
        <v>280</v>
      </c>
      <c r="AC235" s="77">
        <v>3584542</v>
      </c>
      <c r="AD235" s="77">
        <v>2115</v>
      </c>
      <c r="AE235" s="77">
        <v>6075086</v>
      </c>
      <c r="AF235" s="79"/>
      <c r="AG235" s="77">
        <v>32613480</v>
      </c>
      <c r="AH235" s="79"/>
    </row>
    <row r="236" spans="1:34" s="70" customFormat="1" ht="24.75" customHeight="1" x14ac:dyDescent="0.2">
      <c r="A236" s="75">
        <v>38</v>
      </c>
      <c r="B236" s="76" t="s">
        <v>112</v>
      </c>
      <c r="C236" s="79"/>
      <c r="D236" s="79"/>
      <c r="E236" s="79"/>
      <c r="F236" s="79"/>
      <c r="G236" s="79"/>
      <c r="H236" s="79"/>
      <c r="I236" s="77">
        <v>97671</v>
      </c>
      <c r="J236" s="78">
        <v>4</v>
      </c>
      <c r="K236" s="77">
        <v>8619746</v>
      </c>
      <c r="L236" s="78">
        <v>401</v>
      </c>
      <c r="M236" s="79"/>
      <c r="N236" s="79"/>
      <c r="O236" s="77">
        <v>14797</v>
      </c>
      <c r="P236" s="78">
        <v>3</v>
      </c>
      <c r="Q236" s="79"/>
      <c r="R236" s="79"/>
      <c r="S236" s="77">
        <v>2463096</v>
      </c>
      <c r="T236" s="78">
        <v>220</v>
      </c>
      <c r="U236" s="79"/>
      <c r="V236" s="79"/>
      <c r="W236" s="79"/>
      <c r="X236" s="79"/>
      <c r="Y236" s="77">
        <v>996786</v>
      </c>
      <c r="Z236" s="77">
        <v>1291</v>
      </c>
      <c r="AA236" s="77">
        <v>161905</v>
      </c>
      <c r="AB236" s="78">
        <v>219</v>
      </c>
      <c r="AC236" s="77">
        <v>1146892</v>
      </c>
      <c r="AD236" s="78">
        <v>722</v>
      </c>
      <c r="AE236" s="77">
        <v>3410872</v>
      </c>
      <c r="AF236" s="79"/>
      <c r="AG236" s="77">
        <v>16911765</v>
      </c>
      <c r="AH236" s="79"/>
    </row>
    <row r="237" spans="1:34" s="70" customFormat="1" ht="24.75" customHeight="1" x14ac:dyDescent="0.2">
      <c r="A237" s="75">
        <v>39</v>
      </c>
      <c r="B237" s="76" t="s">
        <v>113</v>
      </c>
      <c r="C237" s="79"/>
      <c r="D237" s="79"/>
      <c r="E237" s="79"/>
      <c r="F237" s="79"/>
      <c r="G237" s="79"/>
      <c r="H237" s="79"/>
      <c r="I237" s="79"/>
      <c r="J237" s="79"/>
      <c r="K237" s="77">
        <v>152545</v>
      </c>
      <c r="L237" s="78">
        <v>6</v>
      </c>
      <c r="M237" s="79"/>
      <c r="N237" s="79"/>
      <c r="O237" s="79"/>
      <c r="P237" s="79"/>
      <c r="Q237" s="79"/>
      <c r="R237" s="79"/>
      <c r="S237" s="77">
        <v>19895</v>
      </c>
      <c r="T237" s="78">
        <v>2</v>
      </c>
      <c r="U237" s="79"/>
      <c r="V237" s="79"/>
      <c r="W237" s="79"/>
      <c r="X237" s="79"/>
      <c r="Y237" s="79"/>
      <c r="Z237" s="79"/>
      <c r="AA237" s="79"/>
      <c r="AB237" s="79"/>
      <c r="AC237" s="77">
        <v>12552</v>
      </c>
      <c r="AD237" s="78">
        <v>8</v>
      </c>
      <c r="AE237" s="77">
        <v>102911</v>
      </c>
      <c r="AF237" s="79"/>
      <c r="AG237" s="77">
        <v>287903</v>
      </c>
      <c r="AH237" s="79"/>
    </row>
    <row r="238" spans="1:34" s="70" customFormat="1" ht="24.75" customHeight="1" x14ac:dyDescent="0.2">
      <c r="A238" s="75">
        <v>40</v>
      </c>
      <c r="B238" s="76" t="s">
        <v>114</v>
      </c>
      <c r="C238" s="79"/>
      <c r="D238" s="79"/>
      <c r="E238" s="79"/>
      <c r="F238" s="79"/>
      <c r="G238" s="79"/>
      <c r="H238" s="79"/>
      <c r="I238" s="79"/>
      <c r="J238" s="79"/>
      <c r="K238" s="77">
        <v>348651</v>
      </c>
      <c r="L238" s="78">
        <v>16</v>
      </c>
      <c r="M238" s="79"/>
      <c r="N238" s="79"/>
      <c r="O238" s="79"/>
      <c r="P238" s="79"/>
      <c r="Q238" s="79"/>
      <c r="R238" s="79"/>
      <c r="S238" s="77">
        <v>28231</v>
      </c>
      <c r="T238" s="78">
        <v>3</v>
      </c>
      <c r="U238" s="79"/>
      <c r="V238" s="79"/>
      <c r="W238" s="79"/>
      <c r="X238" s="79"/>
      <c r="Y238" s="77">
        <v>24015</v>
      </c>
      <c r="Z238" s="78">
        <v>31</v>
      </c>
      <c r="AA238" s="77">
        <v>4687</v>
      </c>
      <c r="AB238" s="78">
        <v>6</v>
      </c>
      <c r="AC238" s="77">
        <v>99516</v>
      </c>
      <c r="AD238" s="78">
        <v>62</v>
      </c>
      <c r="AE238" s="77">
        <v>68776</v>
      </c>
      <c r="AF238" s="79"/>
      <c r="AG238" s="77">
        <v>573876</v>
      </c>
      <c r="AH238" s="79"/>
    </row>
    <row r="239" spans="1:34" s="70" customFormat="1" ht="24.75" customHeight="1" x14ac:dyDescent="0.2">
      <c r="A239" s="75">
        <v>41</v>
      </c>
      <c r="B239" s="76" t="s">
        <v>115</v>
      </c>
      <c r="C239" s="79"/>
      <c r="D239" s="79"/>
      <c r="E239" s="77">
        <v>221890</v>
      </c>
      <c r="F239" s="78">
        <v>10</v>
      </c>
      <c r="G239" s="79"/>
      <c r="H239" s="79"/>
      <c r="I239" s="77">
        <v>52776</v>
      </c>
      <c r="J239" s="78">
        <v>3</v>
      </c>
      <c r="K239" s="77">
        <v>4310444</v>
      </c>
      <c r="L239" s="78">
        <v>183</v>
      </c>
      <c r="M239" s="79"/>
      <c r="N239" s="79"/>
      <c r="O239" s="79"/>
      <c r="P239" s="79"/>
      <c r="Q239" s="79"/>
      <c r="R239" s="79"/>
      <c r="S239" s="77">
        <v>1236492</v>
      </c>
      <c r="T239" s="78">
        <v>109</v>
      </c>
      <c r="U239" s="79"/>
      <c r="V239" s="79"/>
      <c r="W239" s="79"/>
      <c r="X239" s="79"/>
      <c r="Y239" s="77">
        <v>894994</v>
      </c>
      <c r="Z239" s="77">
        <v>1142</v>
      </c>
      <c r="AA239" s="77">
        <v>94029</v>
      </c>
      <c r="AB239" s="78">
        <v>128</v>
      </c>
      <c r="AC239" s="77">
        <v>220702</v>
      </c>
      <c r="AD239" s="78">
        <v>139</v>
      </c>
      <c r="AE239" s="77">
        <v>1045405</v>
      </c>
      <c r="AF239" s="79"/>
      <c r="AG239" s="77">
        <v>8076732</v>
      </c>
      <c r="AH239" s="79"/>
    </row>
    <row r="240" spans="1:34" s="70" customFormat="1" ht="24.75" customHeight="1" x14ac:dyDescent="0.2">
      <c r="A240" s="75">
        <v>42</v>
      </c>
      <c r="B240" s="76" t="s">
        <v>116</v>
      </c>
      <c r="C240" s="79"/>
      <c r="D240" s="79"/>
      <c r="E240" s="79"/>
      <c r="F240" s="79"/>
      <c r="G240" s="79"/>
      <c r="H240" s="79"/>
      <c r="I240" s="79"/>
      <c r="J240" s="79"/>
      <c r="K240" s="77">
        <v>189957</v>
      </c>
      <c r="L240" s="78">
        <v>9</v>
      </c>
      <c r="M240" s="79"/>
      <c r="N240" s="79"/>
      <c r="O240" s="79"/>
      <c r="P240" s="79"/>
      <c r="Q240" s="79"/>
      <c r="R240" s="79"/>
      <c r="S240" s="77">
        <v>30033</v>
      </c>
      <c r="T240" s="78">
        <v>2</v>
      </c>
      <c r="U240" s="79"/>
      <c r="V240" s="79"/>
      <c r="W240" s="79"/>
      <c r="X240" s="79"/>
      <c r="Y240" s="77">
        <v>4784</v>
      </c>
      <c r="Z240" s="78">
        <v>6</v>
      </c>
      <c r="AA240" s="79"/>
      <c r="AB240" s="79"/>
      <c r="AC240" s="77">
        <v>6872</v>
      </c>
      <c r="AD240" s="78">
        <v>4</v>
      </c>
      <c r="AE240" s="77">
        <v>53229</v>
      </c>
      <c r="AF240" s="79"/>
      <c r="AG240" s="77">
        <v>284875</v>
      </c>
      <c r="AH240" s="79"/>
    </row>
    <row r="241" spans="1:34" s="70" customFormat="1" ht="24.75" customHeight="1" x14ac:dyDescent="0.2">
      <c r="A241" s="75">
        <v>43</v>
      </c>
      <c r="B241" s="76" t="s">
        <v>117</v>
      </c>
      <c r="C241" s="79"/>
      <c r="D241" s="79"/>
      <c r="E241" s="79"/>
      <c r="F241" s="79"/>
      <c r="G241" s="79"/>
      <c r="H241" s="79"/>
      <c r="I241" s="79"/>
      <c r="J241" s="79"/>
      <c r="K241" s="77">
        <v>294347</v>
      </c>
      <c r="L241" s="78">
        <v>14</v>
      </c>
      <c r="M241" s="79"/>
      <c r="N241" s="79"/>
      <c r="O241" s="79"/>
      <c r="P241" s="79"/>
      <c r="Q241" s="79"/>
      <c r="R241" s="79"/>
      <c r="S241" s="77">
        <v>38757</v>
      </c>
      <c r="T241" s="78">
        <v>3</v>
      </c>
      <c r="U241" s="79"/>
      <c r="V241" s="79"/>
      <c r="W241" s="79"/>
      <c r="X241" s="79"/>
      <c r="Y241" s="77">
        <v>8698</v>
      </c>
      <c r="Z241" s="78">
        <v>11</v>
      </c>
      <c r="AA241" s="79"/>
      <c r="AB241" s="79"/>
      <c r="AC241" s="77">
        <v>23343</v>
      </c>
      <c r="AD241" s="78">
        <v>13</v>
      </c>
      <c r="AE241" s="77">
        <v>85881</v>
      </c>
      <c r="AF241" s="79"/>
      <c r="AG241" s="77">
        <v>451026</v>
      </c>
      <c r="AH241" s="79"/>
    </row>
    <row r="242" spans="1:34" s="70" customFormat="1" ht="24.75" customHeight="1" x14ac:dyDescent="0.2">
      <c r="A242" s="75">
        <v>44</v>
      </c>
      <c r="B242" s="76" t="s">
        <v>118</v>
      </c>
      <c r="C242" s="79"/>
      <c r="D242" s="79"/>
      <c r="E242" s="77">
        <v>1340298</v>
      </c>
      <c r="F242" s="78">
        <v>53</v>
      </c>
      <c r="G242" s="79"/>
      <c r="H242" s="79"/>
      <c r="I242" s="77">
        <v>132954</v>
      </c>
      <c r="J242" s="78">
        <v>5</v>
      </c>
      <c r="K242" s="77">
        <v>24314067</v>
      </c>
      <c r="L242" s="77">
        <v>1146</v>
      </c>
      <c r="M242" s="79"/>
      <c r="N242" s="79"/>
      <c r="O242" s="77">
        <v>26310</v>
      </c>
      <c r="P242" s="78">
        <v>4</v>
      </c>
      <c r="Q242" s="79"/>
      <c r="R242" s="79"/>
      <c r="S242" s="77">
        <v>4549547</v>
      </c>
      <c r="T242" s="78">
        <v>406</v>
      </c>
      <c r="U242" s="79"/>
      <c r="V242" s="79"/>
      <c r="W242" s="79"/>
      <c r="X242" s="79"/>
      <c r="Y242" s="77">
        <v>1530628</v>
      </c>
      <c r="Z242" s="77">
        <v>1963</v>
      </c>
      <c r="AA242" s="77">
        <v>277403</v>
      </c>
      <c r="AB242" s="78">
        <v>377</v>
      </c>
      <c r="AC242" s="77">
        <v>7776804</v>
      </c>
      <c r="AD242" s="77">
        <v>4841</v>
      </c>
      <c r="AE242" s="77">
        <v>6698627</v>
      </c>
      <c r="AF242" s="79"/>
      <c r="AG242" s="77">
        <v>46646638</v>
      </c>
      <c r="AH242" s="79"/>
    </row>
    <row r="243" spans="1:34" s="70" customFormat="1" ht="24.75" customHeight="1" x14ac:dyDescent="0.2">
      <c r="A243" s="75">
        <v>45</v>
      </c>
      <c r="B243" s="76" t="s">
        <v>119</v>
      </c>
      <c r="C243" s="79"/>
      <c r="D243" s="79"/>
      <c r="E243" s="79"/>
      <c r="F243" s="79"/>
      <c r="G243" s="79"/>
      <c r="H243" s="79"/>
      <c r="I243" s="79"/>
      <c r="J243" s="79"/>
      <c r="K243" s="77">
        <v>328153</v>
      </c>
      <c r="L243" s="78">
        <v>15</v>
      </c>
      <c r="M243" s="79"/>
      <c r="N243" s="79"/>
      <c r="O243" s="79"/>
      <c r="P243" s="79"/>
      <c r="Q243" s="79"/>
      <c r="R243" s="79"/>
      <c r="S243" s="77">
        <v>70240</v>
      </c>
      <c r="T243" s="78">
        <v>6</v>
      </c>
      <c r="U243" s="79"/>
      <c r="V243" s="79"/>
      <c r="W243" s="79"/>
      <c r="X243" s="79"/>
      <c r="Y243" s="77">
        <v>31033</v>
      </c>
      <c r="Z243" s="78">
        <v>40</v>
      </c>
      <c r="AA243" s="77">
        <v>3868</v>
      </c>
      <c r="AB243" s="78">
        <v>5</v>
      </c>
      <c r="AC243" s="77">
        <v>15458</v>
      </c>
      <c r="AD243" s="78">
        <v>9</v>
      </c>
      <c r="AE243" s="77">
        <v>103634</v>
      </c>
      <c r="AF243" s="79"/>
      <c r="AG243" s="77">
        <v>552386</v>
      </c>
      <c r="AH243" s="79"/>
    </row>
    <row r="244" spans="1:34" s="70" customFormat="1" ht="24.75" customHeight="1" x14ac:dyDescent="0.2">
      <c r="A244" s="75">
        <v>46</v>
      </c>
      <c r="B244" s="76" t="s">
        <v>120</v>
      </c>
      <c r="C244" s="79"/>
      <c r="D244" s="79"/>
      <c r="E244" s="79"/>
      <c r="F244" s="79"/>
      <c r="G244" s="79"/>
      <c r="H244" s="79"/>
      <c r="I244" s="79"/>
      <c r="J244" s="79"/>
      <c r="K244" s="77">
        <v>254648</v>
      </c>
      <c r="L244" s="78">
        <v>12</v>
      </c>
      <c r="M244" s="79"/>
      <c r="N244" s="79"/>
      <c r="O244" s="79"/>
      <c r="P244" s="79"/>
      <c r="Q244" s="79"/>
      <c r="R244" s="79"/>
      <c r="S244" s="77">
        <v>22245</v>
      </c>
      <c r="T244" s="78">
        <v>2</v>
      </c>
      <c r="U244" s="79"/>
      <c r="V244" s="79"/>
      <c r="W244" s="79"/>
      <c r="X244" s="79"/>
      <c r="Y244" s="79"/>
      <c r="Z244" s="79"/>
      <c r="AA244" s="79"/>
      <c r="AB244" s="79"/>
      <c r="AC244" s="77">
        <v>33856</v>
      </c>
      <c r="AD244" s="78">
        <v>20</v>
      </c>
      <c r="AE244" s="77">
        <v>71930</v>
      </c>
      <c r="AF244" s="79"/>
      <c r="AG244" s="77">
        <v>382679</v>
      </c>
      <c r="AH244" s="79"/>
    </row>
    <row r="245" spans="1:34" s="70" customFormat="1" ht="24.75" customHeight="1" x14ac:dyDescent="0.2">
      <c r="A245" s="75">
        <v>47</v>
      </c>
      <c r="B245" s="76" t="s">
        <v>121</v>
      </c>
      <c r="C245" s="79"/>
      <c r="D245" s="79"/>
      <c r="E245" s="77">
        <v>135350</v>
      </c>
      <c r="F245" s="78">
        <v>4</v>
      </c>
      <c r="G245" s="77">
        <v>109345</v>
      </c>
      <c r="H245" s="78">
        <v>2</v>
      </c>
      <c r="I245" s="79"/>
      <c r="J245" s="79"/>
      <c r="K245" s="77">
        <v>304045</v>
      </c>
      <c r="L245" s="78">
        <v>12</v>
      </c>
      <c r="M245" s="79"/>
      <c r="N245" s="79"/>
      <c r="O245" s="79"/>
      <c r="P245" s="79"/>
      <c r="Q245" s="79"/>
      <c r="R245" s="79"/>
      <c r="S245" s="77">
        <v>54594</v>
      </c>
      <c r="T245" s="78">
        <v>6</v>
      </c>
      <c r="U245" s="79"/>
      <c r="V245" s="79"/>
      <c r="W245" s="79"/>
      <c r="X245" s="79"/>
      <c r="Y245" s="77">
        <v>18913</v>
      </c>
      <c r="Z245" s="78">
        <v>24</v>
      </c>
      <c r="AA245" s="77">
        <v>2270</v>
      </c>
      <c r="AB245" s="78">
        <v>4</v>
      </c>
      <c r="AC245" s="77">
        <v>51655</v>
      </c>
      <c r="AD245" s="78">
        <v>32</v>
      </c>
      <c r="AE245" s="79"/>
      <c r="AF245" s="79"/>
      <c r="AG245" s="77">
        <v>676172</v>
      </c>
      <c r="AH245" s="79"/>
    </row>
    <row r="246" spans="1:34" s="70" customFormat="1" ht="24.75" customHeight="1" x14ac:dyDescent="0.2">
      <c r="A246" s="75">
        <v>48</v>
      </c>
      <c r="B246" s="76" t="s">
        <v>122</v>
      </c>
      <c r="C246" s="79"/>
      <c r="D246" s="79"/>
      <c r="E246" s="79"/>
      <c r="F246" s="79"/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  <c r="AA246" s="79"/>
      <c r="AB246" s="79"/>
      <c r="AC246" s="79"/>
      <c r="AD246" s="79"/>
      <c r="AE246" s="77">
        <v>120745</v>
      </c>
      <c r="AF246" s="79"/>
      <c r="AG246" s="77">
        <v>120745</v>
      </c>
      <c r="AH246" s="79"/>
    </row>
    <row r="247" spans="1:34" s="70" customFormat="1" ht="24.75" customHeight="1" x14ac:dyDescent="0.2">
      <c r="A247" s="75">
        <v>49</v>
      </c>
      <c r="B247" s="76" t="s">
        <v>123</v>
      </c>
      <c r="C247" s="79"/>
      <c r="D247" s="79"/>
      <c r="E247" s="79"/>
      <c r="F247" s="79"/>
      <c r="G247" s="79"/>
      <c r="H247" s="79"/>
      <c r="I247" s="79"/>
      <c r="J247" s="79"/>
      <c r="K247" s="77">
        <v>77504</v>
      </c>
      <c r="L247" s="78">
        <v>4</v>
      </c>
      <c r="M247" s="79"/>
      <c r="N247" s="79"/>
      <c r="O247" s="79"/>
      <c r="P247" s="79"/>
      <c r="Q247" s="79"/>
      <c r="R247" s="79"/>
      <c r="S247" s="77">
        <v>41168</v>
      </c>
      <c r="T247" s="78">
        <v>4</v>
      </c>
      <c r="U247" s="79"/>
      <c r="V247" s="79"/>
      <c r="W247" s="79"/>
      <c r="X247" s="79"/>
      <c r="Y247" s="77">
        <v>3760</v>
      </c>
      <c r="Z247" s="78">
        <v>5</v>
      </c>
      <c r="AA247" s="79"/>
      <c r="AB247" s="79"/>
      <c r="AC247" s="77">
        <v>21482</v>
      </c>
      <c r="AD247" s="78">
        <v>14</v>
      </c>
      <c r="AE247" s="77">
        <v>77437</v>
      </c>
      <c r="AF247" s="79"/>
      <c r="AG247" s="77">
        <v>221351</v>
      </c>
      <c r="AH247" s="79"/>
    </row>
    <row r="248" spans="1:34" s="70" customFormat="1" ht="24.75" customHeight="1" x14ac:dyDescent="0.2">
      <c r="A248" s="75">
        <v>50</v>
      </c>
      <c r="B248" s="76" t="s">
        <v>124</v>
      </c>
      <c r="C248" s="79"/>
      <c r="D248" s="79"/>
      <c r="E248" s="77">
        <v>1261296</v>
      </c>
      <c r="F248" s="78">
        <v>50</v>
      </c>
      <c r="G248" s="79"/>
      <c r="H248" s="79"/>
      <c r="I248" s="77">
        <v>558922</v>
      </c>
      <c r="J248" s="78">
        <v>33</v>
      </c>
      <c r="K248" s="77">
        <v>24880779</v>
      </c>
      <c r="L248" s="77">
        <v>1174</v>
      </c>
      <c r="M248" s="79"/>
      <c r="N248" s="79"/>
      <c r="O248" s="77">
        <v>30658</v>
      </c>
      <c r="P248" s="78">
        <v>6</v>
      </c>
      <c r="Q248" s="79"/>
      <c r="R248" s="79"/>
      <c r="S248" s="77">
        <v>5386030</v>
      </c>
      <c r="T248" s="78">
        <v>481</v>
      </c>
      <c r="U248" s="79"/>
      <c r="V248" s="79"/>
      <c r="W248" s="79"/>
      <c r="X248" s="79"/>
      <c r="Y248" s="77">
        <v>2516007</v>
      </c>
      <c r="Z248" s="77">
        <v>3235</v>
      </c>
      <c r="AA248" s="77">
        <v>387361</v>
      </c>
      <c r="AB248" s="78">
        <v>526</v>
      </c>
      <c r="AC248" s="77">
        <v>4234347</v>
      </c>
      <c r="AD248" s="77">
        <v>2531</v>
      </c>
      <c r="AE248" s="77">
        <v>8445406</v>
      </c>
      <c r="AF248" s="79"/>
      <c r="AG248" s="77">
        <v>47700806</v>
      </c>
      <c r="AH248" s="79"/>
    </row>
    <row r="249" spans="1:34" s="70" customFormat="1" ht="24.75" customHeight="1" x14ac:dyDescent="0.2">
      <c r="A249" s="75">
        <v>51</v>
      </c>
      <c r="B249" s="76" t="s">
        <v>125</v>
      </c>
      <c r="C249" s="79"/>
      <c r="D249" s="79"/>
      <c r="E249" s="79"/>
      <c r="F249" s="79"/>
      <c r="G249" s="77">
        <v>21531</v>
      </c>
      <c r="H249" s="78">
        <v>1</v>
      </c>
      <c r="I249" s="79"/>
      <c r="J249" s="79"/>
      <c r="K249" s="77">
        <v>715713</v>
      </c>
      <c r="L249" s="78">
        <v>30</v>
      </c>
      <c r="M249" s="79"/>
      <c r="N249" s="79"/>
      <c r="O249" s="79"/>
      <c r="P249" s="79"/>
      <c r="Q249" s="79"/>
      <c r="R249" s="79"/>
      <c r="S249" s="77">
        <v>100822</v>
      </c>
      <c r="T249" s="78">
        <v>9</v>
      </c>
      <c r="U249" s="79"/>
      <c r="V249" s="79"/>
      <c r="W249" s="79"/>
      <c r="X249" s="79"/>
      <c r="Y249" s="77">
        <v>54901</v>
      </c>
      <c r="Z249" s="78">
        <v>71</v>
      </c>
      <c r="AA249" s="77">
        <v>4571</v>
      </c>
      <c r="AB249" s="78">
        <v>6</v>
      </c>
      <c r="AC249" s="77">
        <v>36495</v>
      </c>
      <c r="AD249" s="78">
        <v>23</v>
      </c>
      <c r="AE249" s="77">
        <v>101017</v>
      </c>
      <c r="AF249" s="79"/>
      <c r="AG249" s="77">
        <v>1035050</v>
      </c>
      <c r="AH249" s="79"/>
    </row>
    <row r="250" spans="1:34" s="70" customFormat="1" ht="24.75" customHeight="1" x14ac:dyDescent="0.2">
      <c r="A250" s="75">
        <v>52</v>
      </c>
      <c r="B250" s="76" t="s">
        <v>126</v>
      </c>
      <c r="C250" s="79"/>
      <c r="D250" s="79"/>
      <c r="E250" s="77">
        <v>25919</v>
      </c>
      <c r="F250" s="78">
        <v>1</v>
      </c>
      <c r="G250" s="77">
        <v>685000</v>
      </c>
      <c r="H250" s="78">
        <v>12</v>
      </c>
      <c r="I250" s="77">
        <v>17524</v>
      </c>
      <c r="J250" s="78">
        <v>1</v>
      </c>
      <c r="K250" s="77">
        <v>1851073</v>
      </c>
      <c r="L250" s="78">
        <v>77</v>
      </c>
      <c r="M250" s="79"/>
      <c r="N250" s="79"/>
      <c r="O250" s="79"/>
      <c r="P250" s="79"/>
      <c r="Q250" s="79"/>
      <c r="R250" s="79"/>
      <c r="S250" s="77">
        <v>492777</v>
      </c>
      <c r="T250" s="78">
        <v>44</v>
      </c>
      <c r="U250" s="79"/>
      <c r="V250" s="79"/>
      <c r="W250" s="79"/>
      <c r="X250" s="79"/>
      <c r="Y250" s="77">
        <v>71049</v>
      </c>
      <c r="Z250" s="78">
        <v>91</v>
      </c>
      <c r="AA250" s="77">
        <v>36263</v>
      </c>
      <c r="AB250" s="78">
        <v>49</v>
      </c>
      <c r="AC250" s="77">
        <v>219503</v>
      </c>
      <c r="AD250" s="78">
        <v>140</v>
      </c>
      <c r="AE250" s="77">
        <v>605311</v>
      </c>
      <c r="AF250" s="79"/>
      <c r="AG250" s="77">
        <v>4004419</v>
      </c>
      <c r="AH250" s="79"/>
    </row>
    <row r="251" spans="1:34" s="70" customFormat="1" ht="24.75" customHeight="1" x14ac:dyDescent="0.2">
      <c r="A251" s="75">
        <v>53</v>
      </c>
      <c r="B251" s="76" t="s">
        <v>127</v>
      </c>
      <c r="C251" s="79"/>
      <c r="D251" s="79"/>
      <c r="E251" s="79"/>
      <c r="F251" s="79"/>
      <c r="G251" s="77">
        <v>2182520</v>
      </c>
      <c r="H251" s="78">
        <v>32</v>
      </c>
      <c r="I251" s="77">
        <v>53620</v>
      </c>
      <c r="J251" s="78">
        <v>3</v>
      </c>
      <c r="K251" s="77">
        <v>611737</v>
      </c>
      <c r="L251" s="78">
        <v>27</v>
      </c>
      <c r="M251" s="79"/>
      <c r="N251" s="79"/>
      <c r="O251" s="79"/>
      <c r="P251" s="79"/>
      <c r="Q251" s="79"/>
      <c r="R251" s="79"/>
      <c r="S251" s="77">
        <v>73685</v>
      </c>
      <c r="T251" s="78">
        <v>7</v>
      </c>
      <c r="U251" s="79"/>
      <c r="V251" s="79"/>
      <c r="W251" s="79"/>
      <c r="X251" s="79"/>
      <c r="Y251" s="77">
        <v>43766</v>
      </c>
      <c r="Z251" s="78">
        <v>57</v>
      </c>
      <c r="AA251" s="77">
        <v>4431</v>
      </c>
      <c r="AB251" s="78">
        <v>6</v>
      </c>
      <c r="AC251" s="77">
        <v>156571</v>
      </c>
      <c r="AD251" s="78">
        <v>98</v>
      </c>
      <c r="AE251" s="77">
        <v>152273</v>
      </c>
      <c r="AF251" s="79"/>
      <c r="AG251" s="77">
        <v>3278603</v>
      </c>
      <c r="AH251" s="79"/>
    </row>
    <row r="252" spans="1:34" s="70" customFormat="1" ht="24.75" customHeight="1" x14ac:dyDescent="0.2">
      <c r="A252" s="75">
        <v>54</v>
      </c>
      <c r="B252" s="76" t="s">
        <v>128</v>
      </c>
      <c r="C252" s="79"/>
      <c r="D252" s="79"/>
      <c r="E252" s="79"/>
      <c r="F252" s="79"/>
      <c r="G252" s="79"/>
      <c r="H252" s="79"/>
      <c r="I252" s="77">
        <v>16169778</v>
      </c>
      <c r="J252" s="78">
        <v>312</v>
      </c>
      <c r="K252" s="77">
        <v>54175222</v>
      </c>
      <c r="L252" s="77">
        <v>2409</v>
      </c>
      <c r="M252" s="79"/>
      <c r="N252" s="79"/>
      <c r="O252" s="77">
        <v>12714450</v>
      </c>
      <c r="P252" s="78">
        <v>340</v>
      </c>
      <c r="Q252" s="79"/>
      <c r="R252" s="79"/>
      <c r="S252" s="77">
        <v>13231428</v>
      </c>
      <c r="T252" s="77">
        <v>1180</v>
      </c>
      <c r="U252" s="77">
        <v>1333850</v>
      </c>
      <c r="V252" s="78">
        <v>620</v>
      </c>
      <c r="W252" s="79"/>
      <c r="X252" s="79"/>
      <c r="Y252" s="77">
        <v>5619057</v>
      </c>
      <c r="Z252" s="77">
        <v>7149</v>
      </c>
      <c r="AA252" s="77">
        <v>903455</v>
      </c>
      <c r="AB252" s="77">
        <v>1227</v>
      </c>
      <c r="AC252" s="77">
        <v>16943110</v>
      </c>
      <c r="AD252" s="77">
        <v>11507</v>
      </c>
      <c r="AE252" s="77">
        <v>16816535</v>
      </c>
      <c r="AF252" s="79"/>
      <c r="AG252" s="77">
        <v>137906885</v>
      </c>
      <c r="AH252" s="79"/>
    </row>
    <row r="253" spans="1:34" s="70" customFormat="1" ht="24.75" customHeight="1" x14ac:dyDescent="0.2">
      <c r="A253" s="75">
        <v>55</v>
      </c>
      <c r="B253" s="76" t="s">
        <v>129</v>
      </c>
      <c r="C253" s="79"/>
      <c r="D253" s="79"/>
      <c r="E253" s="79"/>
      <c r="F253" s="79"/>
      <c r="G253" s="79"/>
      <c r="H253" s="79"/>
      <c r="I253" s="79"/>
      <c r="J253" s="79"/>
      <c r="K253" s="77">
        <v>97204</v>
      </c>
      <c r="L253" s="78">
        <v>5</v>
      </c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7">
        <v>2096</v>
      </c>
      <c r="Z253" s="78">
        <v>3</v>
      </c>
      <c r="AA253" s="79"/>
      <c r="AB253" s="79"/>
      <c r="AC253" s="77">
        <v>53485</v>
      </c>
      <c r="AD253" s="78">
        <v>35</v>
      </c>
      <c r="AE253" s="79"/>
      <c r="AF253" s="79"/>
      <c r="AG253" s="77">
        <v>152785</v>
      </c>
      <c r="AH253" s="79"/>
    </row>
    <row r="254" spans="1:34" s="70" customFormat="1" ht="24.75" customHeight="1" x14ac:dyDescent="0.2">
      <c r="A254" s="75">
        <v>56</v>
      </c>
      <c r="B254" s="76" t="s">
        <v>130</v>
      </c>
      <c r="C254" s="79"/>
      <c r="D254" s="79"/>
      <c r="E254" s="77">
        <v>435958</v>
      </c>
      <c r="F254" s="78">
        <v>17</v>
      </c>
      <c r="G254" s="79"/>
      <c r="H254" s="79"/>
      <c r="I254" s="79"/>
      <c r="J254" s="79"/>
      <c r="K254" s="77">
        <v>8610982</v>
      </c>
      <c r="L254" s="78">
        <v>407</v>
      </c>
      <c r="M254" s="79"/>
      <c r="N254" s="79"/>
      <c r="O254" s="79"/>
      <c r="P254" s="79"/>
      <c r="Q254" s="79"/>
      <c r="R254" s="79"/>
      <c r="S254" s="77">
        <v>1736492</v>
      </c>
      <c r="T254" s="78">
        <v>155</v>
      </c>
      <c r="U254" s="79"/>
      <c r="V254" s="79"/>
      <c r="W254" s="79"/>
      <c r="X254" s="79"/>
      <c r="Y254" s="77">
        <v>763951</v>
      </c>
      <c r="Z254" s="78">
        <v>981</v>
      </c>
      <c r="AA254" s="77">
        <v>102381</v>
      </c>
      <c r="AB254" s="78">
        <v>139</v>
      </c>
      <c r="AC254" s="77">
        <v>1851322</v>
      </c>
      <c r="AD254" s="77">
        <v>1147</v>
      </c>
      <c r="AE254" s="77">
        <v>2942295</v>
      </c>
      <c r="AF254" s="79"/>
      <c r="AG254" s="77">
        <v>16443381</v>
      </c>
      <c r="AH254" s="79"/>
    </row>
    <row r="255" spans="1:34" s="70" customFormat="1" ht="24.75" customHeight="1" x14ac:dyDescent="0.2">
      <c r="A255" s="75">
        <v>57</v>
      </c>
      <c r="B255" s="76" t="s">
        <v>131</v>
      </c>
      <c r="C255" s="79"/>
      <c r="D255" s="79"/>
      <c r="E255" s="77">
        <v>861671</v>
      </c>
      <c r="F255" s="78">
        <v>34</v>
      </c>
      <c r="G255" s="79"/>
      <c r="H255" s="79"/>
      <c r="I255" s="77">
        <v>210811</v>
      </c>
      <c r="J255" s="78">
        <v>12</v>
      </c>
      <c r="K255" s="77">
        <v>12350667</v>
      </c>
      <c r="L255" s="78">
        <v>583</v>
      </c>
      <c r="M255" s="79"/>
      <c r="N255" s="79"/>
      <c r="O255" s="79"/>
      <c r="P255" s="79"/>
      <c r="Q255" s="79"/>
      <c r="R255" s="79"/>
      <c r="S255" s="77">
        <v>2595377</v>
      </c>
      <c r="T255" s="78">
        <v>232</v>
      </c>
      <c r="U255" s="79"/>
      <c r="V255" s="79"/>
      <c r="W255" s="79"/>
      <c r="X255" s="79"/>
      <c r="Y255" s="77">
        <v>1195584</v>
      </c>
      <c r="Z255" s="77">
        <v>1557</v>
      </c>
      <c r="AA255" s="77">
        <v>181111</v>
      </c>
      <c r="AB255" s="78">
        <v>246</v>
      </c>
      <c r="AC255" s="77">
        <v>2238014</v>
      </c>
      <c r="AD255" s="77">
        <v>1430</v>
      </c>
      <c r="AE255" s="77">
        <v>4061172</v>
      </c>
      <c r="AF255" s="79"/>
      <c r="AG255" s="77">
        <v>23694407</v>
      </c>
      <c r="AH255" s="79"/>
    </row>
    <row r="256" spans="1:34" s="70" customFormat="1" ht="24.75" customHeight="1" x14ac:dyDescent="0.2">
      <c r="A256" s="75">
        <v>58</v>
      </c>
      <c r="B256" s="76" t="s">
        <v>132</v>
      </c>
      <c r="C256" s="79"/>
      <c r="D256" s="79"/>
      <c r="E256" s="79"/>
      <c r="F256" s="79"/>
      <c r="G256" s="79"/>
      <c r="H256" s="79"/>
      <c r="I256" s="77">
        <v>107285</v>
      </c>
      <c r="J256" s="78">
        <v>4</v>
      </c>
      <c r="K256" s="77">
        <v>15213840</v>
      </c>
      <c r="L256" s="78">
        <v>680</v>
      </c>
      <c r="M256" s="79"/>
      <c r="N256" s="79"/>
      <c r="O256" s="77">
        <v>19092</v>
      </c>
      <c r="P256" s="78">
        <v>2</v>
      </c>
      <c r="Q256" s="79"/>
      <c r="R256" s="79"/>
      <c r="S256" s="77">
        <v>3752105</v>
      </c>
      <c r="T256" s="78">
        <v>334</v>
      </c>
      <c r="U256" s="79"/>
      <c r="V256" s="79"/>
      <c r="W256" s="79"/>
      <c r="X256" s="79"/>
      <c r="Y256" s="77">
        <v>1582153</v>
      </c>
      <c r="Z256" s="77">
        <v>2027</v>
      </c>
      <c r="AA256" s="77">
        <v>214487</v>
      </c>
      <c r="AB256" s="78">
        <v>291</v>
      </c>
      <c r="AC256" s="77">
        <v>3068134</v>
      </c>
      <c r="AD256" s="77">
        <v>1907</v>
      </c>
      <c r="AE256" s="77">
        <v>5050412</v>
      </c>
      <c r="AF256" s="79"/>
      <c r="AG256" s="77">
        <v>29007508</v>
      </c>
      <c r="AH256" s="79"/>
    </row>
    <row r="257" spans="1:34" s="70" customFormat="1" ht="24.75" customHeight="1" x14ac:dyDescent="0.2">
      <c r="A257" s="75">
        <v>59</v>
      </c>
      <c r="B257" s="76" t="s">
        <v>133</v>
      </c>
      <c r="C257" s="79"/>
      <c r="D257" s="79"/>
      <c r="E257" s="77">
        <v>312216</v>
      </c>
      <c r="F257" s="78">
        <v>13</v>
      </c>
      <c r="G257" s="79"/>
      <c r="H257" s="79"/>
      <c r="I257" s="79"/>
      <c r="J257" s="79"/>
      <c r="K257" s="77">
        <v>1057249</v>
      </c>
      <c r="L257" s="78">
        <v>44</v>
      </c>
      <c r="M257" s="79"/>
      <c r="N257" s="79"/>
      <c r="O257" s="79"/>
      <c r="P257" s="79"/>
      <c r="Q257" s="79"/>
      <c r="R257" s="79"/>
      <c r="S257" s="77">
        <v>42081</v>
      </c>
      <c r="T257" s="78">
        <v>3</v>
      </c>
      <c r="U257" s="79"/>
      <c r="V257" s="79"/>
      <c r="W257" s="79"/>
      <c r="X257" s="79"/>
      <c r="Y257" s="77">
        <v>36691</v>
      </c>
      <c r="Z257" s="78">
        <v>47</v>
      </c>
      <c r="AA257" s="77">
        <v>4843</v>
      </c>
      <c r="AB257" s="78">
        <v>7</v>
      </c>
      <c r="AC257" s="77">
        <v>278873</v>
      </c>
      <c r="AD257" s="78">
        <v>176</v>
      </c>
      <c r="AE257" s="77">
        <v>274090</v>
      </c>
      <c r="AF257" s="79"/>
      <c r="AG257" s="77">
        <v>2006043</v>
      </c>
      <c r="AH257" s="79"/>
    </row>
    <row r="258" spans="1:34" s="70" customFormat="1" ht="24.75" customHeight="1" x14ac:dyDescent="0.2">
      <c r="A258" s="75">
        <v>60</v>
      </c>
      <c r="B258" s="76" t="s">
        <v>134</v>
      </c>
      <c r="C258" s="79"/>
      <c r="D258" s="79"/>
      <c r="E258" s="79"/>
      <c r="F258" s="79"/>
      <c r="G258" s="79"/>
      <c r="H258" s="79"/>
      <c r="I258" s="79"/>
      <c r="J258" s="79"/>
      <c r="K258" s="77">
        <v>18423</v>
      </c>
      <c r="L258" s="78">
        <v>1</v>
      </c>
      <c r="M258" s="79"/>
      <c r="N258" s="79"/>
      <c r="O258" s="79"/>
      <c r="P258" s="79"/>
      <c r="Q258" s="79"/>
      <c r="R258" s="79"/>
      <c r="S258" s="77">
        <v>14573</v>
      </c>
      <c r="T258" s="78">
        <v>1</v>
      </c>
      <c r="U258" s="79"/>
      <c r="V258" s="79"/>
      <c r="W258" s="79"/>
      <c r="X258" s="79"/>
      <c r="Y258" s="77">
        <v>9470</v>
      </c>
      <c r="Z258" s="78">
        <v>13</v>
      </c>
      <c r="AA258" s="79"/>
      <c r="AB258" s="79"/>
      <c r="AC258" s="77">
        <v>33376</v>
      </c>
      <c r="AD258" s="78">
        <v>20</v>
      </c>
      <c r="AE258" s="77">
        <v>4366</v>
      </c>
      <c r="AF258" s="79"/>
      <c r="AG258" s="77">
        <v>80208</v>
      </c>
      <c r="AH258" s="79"/>
    </row>
    <row r="259" spans="1:34" s="70" customFormat="1" ht="24.75" customHeight="1" x14ac:dyDescent="0.2">
      <c r="A259" s="75">
        <v>61</v>
      </c>
      <c r="B259" s="76" t="s">
        <v>135</v>
      </c>
      <c r="C259" s="79"/>
      <c r="D259" s="79"/>
      <c r="E259" s="79"/>
      <c r="F259" s="79"/>
      <c r="G259" s="79"/>
      <c r="H259" s="79"/>
      <c r="I259" s="79"/>
      <c r="J259" s="79"/>
      <c r="K259" s="77">
        <v>16553</v>
      </c>
      <c r="L259" s="78">
        <v>1</v>
      </c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  <c r="AA259" s="79"/>
      <c r="AB259" s="79"/>
      <c r="AC259" s="77">
        <v>21352</v>
      </c>
      <c r="AD259" s="78">
        <v>13</v>
      </c>
      <c r="AE259" s="79"/>
      <c r="AF259" s="79"/>
      <c r="AG259" s="77">
        <v>37905</v>
      </c>
      <c r="AH259" s="79"/>
    </row>
    <row r="260" spans="1:34" s="70" customFormat="1" ht="36.75" customHeight="1" x14ac:dyDescent="0.2">
      <c r="A260" s="75">
        <v>62</v>
      </c>
      <c r="B260" s="76" t="s">
        <v>136</v>
      </c>
      <c r="C260" s="79"/>
      <c r="D260" s="79"/>
      <c r="E260" s="79"/>
      <c r="F260" s="79"/>
      <c r="G260" s="77">
        <v>2762925</v>
      </c>
      <c r="H260" s="78">
        <v>45</v>
      </c>
      <c r="I260" s="77">
        <v>29494</v>
      </c>
      <c r="J260" s="78">
        <v>1</v>
      </c>
      <c r="K260" s="77">
        <v>1853747</v>
      </c>
      <c r="L260" s="78">
        <v>75</v>
      </c>
      <c r="M260" s="79"/>
      <c r="N260" s="79"/>
      <c r="O260" s="79"/>
      <c r="P260" s="79"/>
      <c r="Q260" s="79"/>
      <c r="R260" s="79"/>
      <c r="S260" s="77">
        <v>138590</v>
      </c>
      <c r="T260" s="78">
        <v>12</v>
      </c>
      <c r="U260" s="79"/>
      <c r="V260" s="79"/>
      <c r="W260" s="79"/>
      <c r="X260" s="79"/>
      <c r="Y260" s="77">
        <v>43563</v>
      </c>
      <c r="Z260" s="78">
        <v>56</v>
      </c>
      <c r="AA260" s="77">
        <v>7803</v>
      </c>
      <c r="AB260" s="78">
        <v>11</v>
      </c>
      <c r="AC260" s="77">
        <v>207450</v>
      </c>
      <c r="AD260" s="78">
        <v>135</v>
      </c>
      <c r="AE260" s="77">
        <v>275953</v>
      </c>
      <c r="AF260" s="79"/>
      <c r="AG260" s="77">
        <v>5319525</v>
      </c>
      <c r="AH260" s="79"/>
    </row>
    <row r="261" spans="1:34" s="70" customFormat="1" ht="36.75" customHeight="1" x14ac:dyDescent="0.2">
      <c r="A261" s="75">
        <v>63</v>
      </c>
      <c r="B261" s="76" t="s">
        <v>137</v>
      </c>
      <c r="C261" s="79"/>
      <c r="D261" s="79"/>
      <c r="E261" s="79"/>
      <c r="F261" s="79"/>
      <c r="G261" s="79"/>
      <c r="H261" s="79"/>
      <c r="I261" s="79"/>
      <c r="J261" s="79"/>
      <c r="K261" s="77">
        <v>756528</v>
      </c>
      <c r="L261" s="78">
        <v>30</v>
      </c>
      <c r="M261" s="79"/>
      <c r="N261" s="79"/>
      <c r="O261" s="79"/>
      <c r="P261" s="79"/>
      <c r="Q261" s="79"/>
      <c r="R261" s="79"/>
      <c r="S261" s="77">
        <v>36027</v>
      </c>
      <c r="T261" s="78">
        <v>3</v>
      </c>
      <c r="U261" s="79"/>
      <c r="V261" s="79"/>
      <c r="W261" s="79"/>
      <c r="X261" s="79"/>
      <c r="Y261" s="77">
        <v>14321</v>
      </c>
      <c r="Z261" s="78">
        <v>18</v>
      </c>
      <c r="AA261" s="79"/>
      <c r="AB261" s="79"/>
      <c r="AC261" s="77">
        <v>49422</v>
      </c>
      <c r="AD261" s="78">
        <v>31</v>
      </c>
      <c r="AE261" s="77">
        <v>117495</v>
      </c>
      <c r="AF261" s="79"/>
      <c r="AG261" s="77">
        <v>973793</v>
      </c>
      <c r="AH261" s="79"/>
    </row>
    <row r="262" spans="1:34" s="70" customFormat="1" ht="24.75" customHeight="1" x14ac:dyDescent="0.2">
      <c r="A262" s="75">
        <v>64</v>
      </c>
      <c r="B262" s="76" t="s">
        <v>138</v>
      </c>
      <c r="C262" s="79"/>
      <c r="D262" s="79"/>
      <c r="E262" s="79"/>
      <c r="F262" s="79"/>
      <c r="G262" s="79"/>
      <c r="H262" s="79"/>
      <c r="I262" s="79"/>
      <c r="J262" s="79"/>
      <c r="K262" s="77">
        <v>549435</v>
      </c>
      <c r="L262" s="78">
        <v>26</v>
      </c>
      <c r="M262" s="79"/>
      <c r="N262" s="79"/>
      <c r="O262" s="79"/>
      <c r="P262" s="79"/>
      <c r="Q262" s="79"/>
      <c r="R262" s="79"/>
      <c r="S262" s="77">
        <v>68912</v>
      </c>
      <c r="T262" s="78">
        <v>6</v>
      </c>
      <c r="U262" s="79"/>
      <c r="V262" s="79"/>
      <c r="W262" s="79"/>
      <c r="X262" s="79"/>
      <c r="Y262" s="77">
        <v>7962</v>
      </c>
      <c r="Z262" s="78">
        <v>10</v>
      </c>
      <c r="AA262" s="79"/>
      <c r="AB262" s="79"/>
      <c r="AC262" s="77">
        <v>100288</v>
      </c>
      <c r="AD262" s="78">
        <v>64</v>
      </c>
      <c r="AE262" s="77">
        <v>163329</v>
      </c>
      <c r="AF262" s="79"/>
      <c r="AG262" s="77">
        <v>889926</v>
      </c>
      <c r="AH262" s="79"/>
    </row>
    <row r="263" spans="1:34" s="70" customFormat="1" ht="24.75" customHeight="1" x14ac:dyDescent="0.2">
      <c r="A263" s="75">
        <v>65</v>
      </c>
      <c r="B263" s="76" t="s">
        <v>139</v>
      </c>
      <c r="C263" s="79"/>
      <c r="D263" s="79"/>
      <c r="E263" s="79"/>
      <c r="F263" s="79"/>
      <c r="G263" s="79"/>
      <c r="H263" s="79"/>
      <c r="I263" s="79"/>
      <c r="J263" s="79"/>
      <c r="K263" s="77">
        <v>135988</v>
      </c>
      <c r="L263" s="78">
        <v>6</v>
      </c>
      <c r="M263" s="79"/>
      <c r="N263" s="79"/>
      <c r="O263" s="79"/>
      <c r="P263" s="79"/>
      <c r="Q263" s="79"/>
      <c r="R263" s="79"/>
      <c r="S263" s="77">
        <v>18340</v>
      </c>
      <c r="T263" s="78">
        <v>2</v>
      </c>
      <c r="U263" s="79"/>
      <c r="V263" s="79"/>
      <c r="W263" s="79"/>
      <c r="X263" s="79"/>
      <c r="Y263" s="77">
        <v>17594</v>
      </c>
      <c r="Z263" s="78">
        <v>22</v>
      </c>
      <c r="AA263" s="79"/>
      <c r="AB263" s="79"/>
      <c r="AC263" s="77">
        <v>99657</v>
      </c>
      <c r="AD263" s="78">
        <v>67</v>
      </c>
      <c r="AE263" s="77">
        <v>131559</v>
      </c>
      <c r="AF263" s="79"/>
      <c r="AG263" s="77">
        <v>403138</v>
      </c>
      <c r="AH263" s="79"/>
    </row>
    <row r="264" spans="1:34" s="70" customFormat="1" ht="24.75" customHeight="1" x14ac:dyDescent="0.2">
      <c r="A264" s="75">
        <v>66</v>
      </c>
      <c r="B264" s="76" t="s">
        <v>140</v>
      </c>
      <c r="C264" s="79"/>
      <c r="D264" s="79"/>
      <c r="E264" s="77">
        <v>504902</v>
      </c>
      <c r="F264" s="78">
        <v>20</v>
      </c>
      <c r="G264" s="79"/>
      <c r="H264" s="79"/>
      <c r="I264" s="77">
        <v>19810</v>
      </c>
      <c r="J264" s="78">
        <v>2</v>
      </c>
      <c r="K264" s="77">
        <v>16426778</v>
      </c>
      <c r="L264" s="78">
        <v>774</v>
      </c>
      <c r="M264" s="79"/>
      <c r="N264" s="79"/>
      <c r="O264" s="79"/>
      <c r="P264" s="79"/>
      <c r="Q264" s="79"/>
      <c r="R264" s="79"/>
      <c r="S264" s="77">
        <v>3809812</v>
      </c>
      <c r="T264" s="78">
        <v>340</v>
      </c>
      <c r="U264" s="79"/>
      <c r="V264" s="79"/>
      <c r="W264" s="79"/>
      <c r="X264" s="79"/>
      <c r="Y264" s="77">
        <v>1833940</v>
      </c>
      <c r="Z264" s="77">
        <v>2375</v>
      </c>
      <c r="AA264" s="77">
        <v>278163</v>
      </c>
      <c r="AB264" s="78">
        <v>378</v>
      </c>
      <c r="AC264" s="77">
        <v>3077239</v>
      </c>
      <c r="AD264" s="77">
        <v>1904</v>
      </c>
      <c r="AE264" s="77">
        <v>5251328</v>
      </c>
      <c r="AF264" s="79"/>
      <c r="AG264" s="77">
        <v>31201972</v>
      </c>
      <c r="AH264" s="79"/>
    </row>
    <row r="265" spans="1:34" s="70" customFormat="1" ht="24.75" customHeight="1" x14ac:dyDescent="0.2">
      <c r="A265" s="75">
        <v>67</v>
      </c>
      <c r="B265" s="76" t="s">
        <v>141</v>
      </c>
      <c r="C265" s="79"/>
      <c r="D265" s="79"/>
      <c r="E265" s="77">
        <v>314842</v>
      </c>
      <c r="F265" s="78">
        <v>12</v>
      </c>
      <c r="G265" s="77">
        <v>4484630</v>
      </c>
      <c r="H265" s="78">
        <v>66</v>
      </c>
      <c r="I265" s="77">
        <v>45321</v>
      </c>
      <c r="J265" s="78">
        <v>4</v>
      </c>
      <c r="K265" s="77">
        <v>15212286</v>
      </c>
      <c r="L265" s="78">
        <v>645</v>
      </c>
      <c r="M265" s="79"/>
      <c r="N265" s="79"/>
      <c r="O265" s="79"/>
      <c r="P265" s="79"/>
      <c r="Q265" s="79"/>
      <c r="R265" s="79"/>
      <c r="S265" s="77">
        <v>3428364</v>
      </c>
      <c r="T265" s="78">
        <v>305</v>
      </c>
      <c r="U265" s="79"/>
      <c r="V265" s="79"/>
      <c r="W265" s="79"/>
      <c r="X265" s="79"/>
      <c r="Y265" s="77">
        <v>1191185</v>
      </c>
      <c r="Z265" s="77">
        <v>1520</v>
      </c>
      <c r="AA265" s="77">
        <v>160212</v>
      </c>
      <c r="AB265" s="78">
        <v>218</v>
      </c>
      <c r="AC265" s="77">
        <v>2480408</v>
      </c>
      <c r="AD265" s="77">
        <v>1619</v>
      </c>
      <c r="AE265" s="77">
        <v>4625915</v>
      </c>
      <c r="AF265" s="79"/>
      <c r="AG265" s="77">
        <v>31943163</v>
      </c>
      <c r="AH265" s="79"/>
    </row>
    <row r="266" spans="1:34" s="70" customFormat="1" ht="24.75" customHeight="1" x14ac:dyDescent="0.2">
      <c r="A266" s="75">
        <v>68</v>
      </c>
      <c r="B266" s="76" t="s">
        <v>142</v>
      </c>
      <c r="C266" s="79"/>
      <c r="D266" s="79"/>
      <c r="E266" s="79"/>
      <c r="F266" s="79"/>
      <c r="G266" s="79"/>
      <c r="H266" s="79"/>
      <c r="I266" s="79"/>
      <c r="J266" s="79"/>
      <c r="K266" s="77">
        <v>236027</v>
      </c>
      <c r="L266" s="78">
        <v>10</v>
      </c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7">
        <v>6357</v>
      </c>
      <c r="Z266" s="78">
        <v>8</v>
      </c>
      <c r="AA266" s="79"/>
      <c r="AB266" s="79"/>
      <c r="AC266" s="77">
        <v>43318</v>
      </c>
      <c r="AD266" s="78">
        <v>27</v>
      </c>
      <c r="AE266" s="77">
        <v>97593</v>
      </c>
      <c r="AF266" s="79"/>
      <c r="AG266" s="77">
        <v>383295</v>
      </c>
      <c r="AH266" s="79"/>
    </row>
    <row r="267" spans="1:34" s="70" customFormat="1" ht="48.75" customHeight="1" x14ac:dyDescent="0.2">
      <c r="A267" s="75">
        <v>69</v>
      </c>
      <c r="B267" s="76" t="s">
        <v>143</v>
      </c>
      <c r="C267" s="79"/>
      <c r="D267" s="79"/>
      <c r="E267" s="79"/>
      <c r="F267" s="79"/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7">
        <v>1016608</v>
      </c>
      <c r="T267" s="78">
        <v>93</v>
      </c>
      <c r="U267" s="79"/>
      <c r="V267" s="79"/>
      <c r="W267" s="79"/>
      <c r="X267" s="79"/>
      <c r="Y267" s="77">
        <v>231950</v>
      </c>
      <c r="Z267" s="78">
        <v>376</v>
      </c>
      <c r="AA267" s="77">
        <v>60853</v>
      </c>
      <c r="AB267" s="78">
        <v>83</v>
      </c>
      <c r="AC267" s="77">
        <v>89444</v>
      </c>
      <c r="AD267" s="78">
        <v>22</v>
      </c>
      <c r="AE267" s="79"/>
      <c r="AF267" s="79"/>
      <c r="AG267" s="77">
        <v>1398855</v>
      </c>
      <c r="AH267" s="79"/>
    </row>
    <row r="268" spans="1:34" s="70" customFormat="1" ht="48.75" customHeight="1" x14ac:dyDescent="0.2">
      <c r="A268" s="75">
        <v>70</v>
      </c>
      <c r="B268" s="76" t="s">
        <v>144</v>
      </c>
      <c r="C268" s="79"/>
      <c r="D268" s="79"/>
      <c r="E268" s="79"/>
      <c r="F268" s="79"/>
      <c r="G268" s="77">
        <v>642798</v>
      </c>
      <c r="H268" s="78">
        <v>18</v>
      </c>
      <c r="I268" s="77">
        <v>93623</v>
      </c>
      <c r="J268" s="78">
        <v>3</v>
      </c>
      <c r="K268" s="77">
        <v>2401739</v>
      </c>
      <c r="L268" s="78">
        <v>94</v>
      </c>
      <c r="M268" s="79"/>
      <c r="N268" s="79"/>
      <c r="O268" s="79"/>
      <c r="P268" s="79"/>
      <c r="Q268" s="79"/>
      <c r="R268" s="79"/>
      <c r="S268" s="77">
        <v>324980</v>
      </c>
      <c r="T268" s="78">
        <v>29</v>
      </c>
      <c r="U268" s="79"/>
      <c r="V268" s="79"/>
      <c r="W268" s="79"/>
      <c r="X268" s="79"/>
      <c r="Y268" s="77">
        <v>191313</v>
      </c>
      <c r="Z268" s="78">
        <v>250</v>
      </c>
      <c r="AA268" s="77">
        <v>26754</v>
      </c>
      <c r="AB268" s="78">
        <v>36</v>
      </c>
      <c r="AC268" s="77">
        <v>69658</v>
      </c>
      <c r="AD268" s="78">
        <v>16</v>
      </c>
      <c r="AE268" s="79"/>
      <c r="AF268" s="79"/>
      <c r="AG268" s="77">
        <v>3750865</v>
      </c>
      <c r="AH268" s="79"/>
    </row>
    <row r="269" spans="1:34" s="70" customFormat="1" ht="36.75" customHeight="1" x14ac:dyDescent="0.2">
      <c r="A269" s="75">
        <v>71</v>
      </c>
      <c r="B269" s="76" t="s">
        <v>145</v>
      </c>
      <c r="C269" s="79"/>
      <c r="D269" s="79"/>
      <c r="E269" s="79"/>
      <c r="F269" s="79"/>
      <c r="G269" s="79"/>
      <c r="H269" s="79"/>
      <c r="I269" s="79"/>
      <c r="J269" s="79"/>
      <c r="K269" s="77">
        <v>1549631</v>
      </c>
      <c r="L269" s="78">
        <v>73</v>
      </c>
      <c r="M269" s="79"/>
      <c r="N269" s="79"/>
      <c r="O269" s="77">
        <v>5110</v>
      </c>
      <c r="P269" s="78">
        <v>1</v>
      </c>
      <c r="Q269" s="79"/>
      <c r="R269" s="79"/>
      <c r="S269" s="77">
        <v>463148</v>
      </c>
      <c r="T269" s="78">
        <v>41</v>
      </c>
      <c r="U269" s="79"/>
      <c r="V269" s="79"/>
      <c r="W269" s="79"/>
      <c r="X269" s="79"/>
      <c r="Y269" s="77">
        <v>251169</v>
      </c>
      <c r="Z269" s="78">
        <v>319</v>
      </c>
      <c r="AA269" s="77">
        <v>24179</v>
      </c>
      <c r="AB269" s="78">
        <v>33</v>
      </c>
      <c r="AC269" s="79"/>
      <c r="AD269" s="79"/>
      <c r="AE269" s="79"/>
      <c r="AF269" s="79"/>
      <c r="AG269" s="77">
        <v>2293237</v>
      </c>
      <c r="AH269" s="79"/>
    </row>
    <row r="270" spans="1:34" s="70" customFormat="1" ht="36.75" customHeight="1" x14ac:dyDescent="0.2">
      <c r="A270" s="75">
        <v>72</v>
      </c>
      <c r="B270" s="76" t="s">
        <v>146</v>
      </c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7">
        <v>10271</v>
      </c>
      <c r="Z270" s="78">
        <v>13</v>
      </c>
      <c r="AA270" s="79"/>
      <c r="AB270" s="79"/>
      <c r="AC270" s="79"/>
      <c r="AD270" s="79"/>
      <c r="AE270" s="79"/>
      <c r="AF270" s="79"/>
      <c r="AG270" s="77">
        <v>10271</v>
      </c>
      <c r="AH270" s="79"/>
    </row>
    <row r="271" spans="1:34" s="70" customFormat="1" ht="36.75" customHeight="1" x14ac:dyDescent="0.2">
      <c r="A271" s="75">
        <v>73</v>
      </c>
      <c r="B271" s="76" t="s">
        <v>164</v>
      </c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79"/>
      <c r="R271" s="79"/>
      <c r="S271" s="77">
        <v>25322</v>
      </c>
      <c r="T271" s="78">
        <v>2</v>
      </c>
      <c r="U271" s="79"/>
      <c r="V271" s="79"/>
      <c r="W271" s="79"/>
      <c r="X271" s="79"/>
      <c r="Y271" s="77">
        <v>4836</v>
      </c>
      <c r="Z271" s="78">
        <v>6</v>
      </c>
      <c r="AA271" s="79"/>
      <c r="AB271" s="79"/>
      <c r="AC271" s="79"/>
      <c r="AD271" s="79"/>
      <c r="AE271" s="79"/>
      <c r="AF271" s="79"/>
      <c r="AG271" s="77">
        <v>30158</v>
      </c>
      <c r="AH271" s="79"/>
    </row>
    <row r="272" spans="1:34" s="70" customFormat="1" ht="12.75" customHeight="1" x14ac:dyDescent="0.2">
      <c r="A272" s="75">
        <v>74</v>
      </c>
      <c r="B272" s="76" t="s">
        <v>147</v>
      </c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7">
        <v>387052</v>
      </c>
      <c r="N272" s="78">
        <v>30</v>
      </c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  <c r="AA272" s="79"/>
      <c r="AB272" s="79"/>
      <c r="AC272" s="79"/>
      <c r="AD272" s="79"/>
      <c r="AE272" s="79"/>
      <c r="AF272" s="79"/>
      <c r="AG272" s="77">
        <v>387052</v>
      </c>
      <c r="AH272" s="79"/>
    </row>
    <row r="273" spans="1:34" s="70" customFormat="1" ht="36.75" customHeight="1" x14ac:dyDescent="0.2">
      <c r="A273" s="75">
        <v>75</v>
      </c>
      <c r="B273" s="76" t="s">
        <v>148</v>
      </c>
      <c r="C273" s="79"/>
      <c r="D273" s="79"/>
      <c r="E273" s="79"/>
      <c r="F273" s="79"/>
      <c r="G273" s="79"/>
      <c r="H273" s="79"/>
      <c r="I273" s="79"/>
      <c r="J273" s="79"/>
      <c r="K273" s="77">
        <v>101306</v>
      </c>
      <c r="L273" s="78">
        <v>4</v>
      </c>
      <c r="M273" s="79"/>
      <c r="N273" s="79"/>
      <c r="O273" s="79"/>
      <c r="P273" s="79"/>
      <c r="Q273" s="79"/>
      <c r="R273" s="79"/>
      <c r="S273" s="77">
        <v>23952</v>
      </c>
      <c r="T273" s="78">
        <v>2</v>
      </c>
      <c r="U273" s="79"/>
      <c r="V273" s="79"/>
      <c r="W273" s="79"/>
      <c r="X273" s="79"/>
      <c r="Y273" s="79"/>
      <c r="Z273" s="79"/>
      <c r="AA273" s="77">
        <v>3428</v>
      </c>
      <c r="AB273" s="78">
        <v>5</v>
      </c>
      <c r="AC273" s="79"/>
      <c r="AD273" s="79"/>
      <c r="AE273" s="79"/>
      <c r="AF273" s="79"/>
      <c r="AG273" s="77">
        <v>128686</v>
      </c>
      <c r="AH273" s="79"/>
    </row>
    <row r="274" spans="1:34" s="70" customFormat="1" ht="36.75" customHeight="1" x14ac:dyDescent="0.2">
      <c r="A274" s="75">
        <v>76</v>
      </c>
      <c r="B274" s="76" t="s">
        <v>149</v>
      </c>
      <c r="C274" s="79"/>
      <c r="D274" s="79"/>
      <c r="E274" s="79"/>
      <c r="F274" s="79"/>
      <c r="G274" s="79"/>
      <c r="H274" s="79"/>
      <c r="I274" s="79"/>
      <c r="J274" s="79"/>
      <c r="K274" s="77">
        <v>749836</v>
      </c>
      <c r="L274" s="78">
        <v>42</v>
      </c>
      <c r="M274" s="79"/>
      <c r="N274" s="79"/>
      <c r="O274" s="79"/>
      <c r="P274" s="79"/>
      <c r="Q274" s="79"/>
      <c r="R274" s="79"/>
      <c r="S274" s="77">
        <v>253598</v>
      </c>
      <c r="T274" s="78">
        <v>23</v>
      </c>
      <c r="U274" s="79"/>
      <c r="V274" s="79"/>
      <c r="W274" s="79"/>
      <c r="X274" s="79"/>
      <c r="Y274" s="77">
        <v>318813</v>
      </c>
      <c r="Z274" s="78">
        <v>430</v>
      </c>
      <c r="AA274" s="77">
        <v>92418</v>
      </c>
      <c r="AB274" s="78">
        <v>126</v>
      </c>
      <c r="AC274" s="79"/>
      <c r="AD274" s="79"/>
      <c r="AE274" s="79"/>
      <c r="AF274" s="79"/>
      <c r="AG274" s="77">
        <v>1414665</v>
      </c>
      <c r="AH274" s="79"/>
    </row>
    <row r="275" spans="1:34" s="70" customFormat="1" ht="36.75" customHeight="1" x14ac:dyDescent="0.2">
      <c r="A275" s="75">
        <v>77</v>
      </c>
      <c r="B275" s="76" t="s">
        <v>150</v>
      </c>
      <c r="C275" s="79"/>
      <c r="D275" s="79"/>
      <c r="E275" s="79"/>
      <c r="F275" s="79"/>
      <c r="G275" s="79"/>
      <c r="H275" s="79"/>
      <c r="I275" s="79"/>
      <c r="J275" s="79"/>
      <c r="K275" s="77">
        <v>186169</v>
      </c>
      <c r="L275" s="78">
        <v>10</v>
      </c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7">
        <v>133981</v>
      </c>
      <c r="Z275" s="78">
        <v>173</v>
      </c>
      <c r="AA275" s="77">
        <v>19122</v>
      </c>
      <c r="AB275" s="78">
        <v>26</v>
      </c>
      <c r="AC275" s="77">
        <v>21538</v>
      </c>
      <c r="AD275" s="78">
        <v>8</v>
      </c>
      <c r="AE275" s="79"/>
      <c r="AF275" s="79"/>
      <c r="AG275" s="77">
        <v>360810</v>
      </c>
      <c r="AH275" s="79"/>
    </row>
    <row r="276" spans="1:34" s="70" customFormat="1" ht="24.75" customHeight="1" x14ac:dyDescent="0.2">
      <c r="A276" s="75">
        <v>78</v>
      </c>
      <c r="B276" s="76" t="s">
        <v>151</v>
      </c>
      <c r="C276" s="79"/>
      <c r="D276" s="79"/>
      <c r="E276" s="79"/>
      <c r="F276" s="79"/>
      <c r="G276" s="79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7">
        <v>7334797</v>
      </c>
      <c r="V276" s="78">
        <v>54</v>
      </c>
      <c r="W276" s="79"/>
      <c r="X276" s="79"/>
      <c r="Y276" s="79"/>
      <c r="Z276" s="79"/>
      <c r="AA276" s="79"/>
      <c r="AB276" s="79"/>
      <c r="AC276" s="79"/>
      <c r="AD276" s="79"/>
      <c r="AE276" s="79"/>
      <c r="AF276" s="79"/>
      <c r="AG276" s="77">
        <v>7334797</v>
      </c>
      <c r="AH276" s="79"/>
    </row>
    <row r="277" spans="1:34" s="70" customFormat="1" ht="24.75" customHeight="1" x14ac:dyDescent="0.2">
      <c r="A277" s="75">
        <v>79</v>
      </c>
      <c r="B277" s="76" t="s">
        <v>152</v>
      </c>
      <c r="C277" s="79"/>
      <c r="D277" s="79"/>
      <c r="E277" s="79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7">
        <v>1270315</v>
      </c>
      <c r="R277" s="78">
        <v>15</v>
      </c>
      <c r="S277" s="79"/>
      <c r="T277" s="79"/>
      <c r="U277" s="79"/>
      <c r="V277" s="79"/>
      <c r="W277" s="79"/>
      <c r="X277" s="79"/>
      <c r="Y277" s="79"/>
      <c r="Z277" s="79"/>
      <c r="AA277" s="79"/>
      <c r="AB277" s="79"/>
      <c r="AC277" s="79"/>
      <c r="AD277" s="79"/>
      <c r="AE277" s="79"/>
      <c r="AF277" s="79"/>
      <c r="AG277" s="77">
        <v>1270315</v>
      </c>
      <c r="AH277" s="79"/>
    </row>
    <row r="278" spans="1:34" s="70" customFormat="1" ht="24.75" customHeight="1" x14ac:dyDescent="0.2">
      <c r="A278" s="75">
        <v>80</v>
      </c>
      <c r="B278" s="76" t="s">
        <v>153</v>
      </c>
      <c r="C278" s="79"/>
      <c r="D278" s="79"/>
      <c r="E278" s="79"/>
      <c r="F278" s="79"/>
      <c r="G278" s="79"/>
      <c r="H278" s="79"/>
      <c r="I278" s="79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7">
        <v>42716482</v>
      </c>
      <c r="V278" s="78">
        <v>479</v>
      </c>
      <c r="W278" s="79"/>
      <c r="X278" s="79"/>
      <c r="Y278" s="79"/>
      <c r="Z278" s="79"/>
      <c r="AA278" s="79"/>
      <c r="AB278" s="79"/>
      <c r="AC278" s="79"/>
      <c r="AD278" s="79"/>
      <c r="AE278" s="79"/>
      <c r="AF278" s="79"/>
      <c r="AG278" s="77">
        <v>42716482</v>
      </c>
      <c r="AH278" s="79"/>
    </row>
    <row r="279" spans="1:34" s="70" customFormat="1" ht="24.75" customHeight="1" x14ac:dyDescent="0.2">
      <c r="A279" s="75">
        <v>81</v>
      </c>
      <c r="B279" s="76" t="s">
        <v>154</v>
      </c>
      <c r="C279" s="79"/>
      <c r="D279" s="79"/>
      <c r="E279" s="79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7">
        <v>434040</v>
      </c>
      <c r="R279" s="78">
        <v>5</v>
      </c>
      <c r="S279" s="79"/>
      <c r="T279" s="79"/>
      <c r="U279" s="79"/>
      <c r="V279" s="79"/>
      <c r="W279" s="79"/>
      <c r="X279" s="79"/>
      <c r="Y279" s="79"/>
      <c r="Z279" s="79"/>
      <c r="AA279" s="79"/>
      <c r="AB279" s="79"/>
      <c r="AC279" s="79"/>
      <c r="AD279" s="79"/>
      <c r="AE279" s="79"/>
      <c r="AF279" s="79"/>
      <c r="AG279" s="77">
        <v>434040</v>
      </c>
      <c r="AH279" s="79"/>
    </row>
    <row r="280" spans="1:34" s="70" customFormat="1" ht="12.75" customHeight="1" x14ac:dyDescent="0.2">
      <c r="A280" s="75">
        <v>82</v>
      </c>
      <c r="B280" s="76" t="s">
        <v>155</v>
      </c>
      <c r="C280" s="79"/>
      <c r="D280" s="79"/>
      <c r="E280" s="79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7">
        <v>684590</v>
      </c>
      <c r="R280" s="78">
        <v>7</v>
      </c>
      <c r="S280" s="79"/>
      <c r="T280" s="79"/>
      <c r="U280" s="77">
        <v>43144</v>
      </c>
      <c r="V280" s="78">
        <v>10</v>
      </c>
      <c r="W280" s="79"/>
      <c r="X280" s="79"/>
      <c r="Y280" s="79"/>
      <c r="Z280" s="79"/>
      <c r="AA280" s="79"/>
      <c r="AB280" s="79"/>
      <c r="AC280" s="79"/>
      <c r="AD280" s="79"/>
      <c r="AE280" s="79"/>
      <c r="AF280" s="79"/>
      <c r="AG280" s="77">
        <v>727734</v>
      </c>
      <c r="AH280" s="79"/>
    </row>
    <row r="281" spans="1:34" s="70" customFormat="1" ht="24.75" customHeight="1" x14ac:dyDescent="0.2">
      <c r="A281" s="75">
        <v>83</v>
      </c>
      <c r="B281" s="76" t="s">
        <v>156</v>
      </c>
      <c r="C281" s="77">
        <v>358626</v>
      </c>
      <c r="D281" s="78">
        <v>19</v>
      </c>
      <c r="E281" s="79"/>
      <c r="F281" s="79"/>
      <c r="G281" s="79"/>
      <c r="H281" s="79"/>
      <c r="I281" s="79"/>
      <c r="J281" s="79"/>
      <c r="K281" s="79"/>
      <c r="L281" s="79"/>
      <c r="M281" s="77">
        <v>195001</v>
      </c>
      <c r="N281" s="78">
        <v>12</v>
      </c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  <c r="AA281" s="79"/>
      <c r="AB281" s="79"/>
      <c r="AC281" s="79"/>
      <c r="AD281" s="79"/>
      <c r="AE281" s="79"/>
      <c r="AF281" s="79"/>
      <c r="AG281" s="77">
        <v>553627</v>
      </c>
      <c r="AH281" s="79"/>
    </row>
    <row r="282" spans="1:34" s="70" customFormat="1" ht="12.75" customHeight="1" x14ac:dyDescent="0.2">
      <c r="A282" s="75">
        <v>84</v>
      </c>
      <c r="B282" s="76" t="s">
        <v>157</v>
      </c>
      <c r="C282" s="77">
        <v>6268770</v>
      </c>
      <c r="D282" s="78">
        <v>125</v>
      </c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  <c r="AA282" s="79"/>
      <c r="AB282" s="79"/>
      <c r="AC282" s="79"/>
      <c r="AD282" s="79"/>
      <c r="AE282" s="79"/>
      <c r="AF282" s="79"/>
      <c r="AG282" s="77">
        <v>6268770</v>
      </c>
      <c r="AH282" s="79"/>
    </row>
    <row r="283" spans="1:34" s="70" customFormat="1" ht="24.75" customHeight="1" x14ac:dyDescent="0.2">
      <c r="A283" s="75">
        <v>85</v>
      </c>
      <c r="B283" s="76" t="s">
        <v>158</v>
      </c>
      <c r="C283" s="79"/>
      <c r="D283" s="79"/>
      <c r="E283" s="79"/>
      <c r="F283" s="79"/>
      <c r="G283" s="79"/>
      <c r="H283" s="79"/>
      <c r="I283" s="7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7">
        <v>4351692</v>
      </c>
      <c r="X283" s="77">
        <v>1474</v>
      </c>
      <c r="Y283" s="79"/>
      <c r="Z283" s="79"/>
      <c r="AA283" s="79"/>
      <c r="AB283" s="79"/>
      <c r="AC283" s="79"/>
      <c r="AD283" s="79"/>
      <c r="AE283" s="79"/>
      <c r="AF283" s="79"/>
      <c r="AG283" s="77">
        <v>4351692</v>
      </c>
      <c r="AH283" s="79"/>
    </row>
    <row r="284" spans="1:34" s="70" customFormat="1" ht="36.75" customHeight="1" x14ac:dyDescent="0.2">
      <c r="A284" s="75">
        <v>86</v>
      </c>
      <c r="B284" s="76" t="s">
        <v>159</v>
      </c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7">
        <v>466889</v>
      </c>
      <c r="V284" s="78">
        <v>81</v>
      </c>
      <c r="W284" s="79"/>
      <c r="X284" s="79"/>
      <c r="Y284" s="79"/>
      <c r="Z284" s="79"/>
      <c r="AA284" s="79"/>
      <c r="AB284" s="79"/>
      <c r="AC284" s="79"/>
      <c r="AD284" s="79"/>
      <c r="AE284" s="79"/>
      <c r="AF284" s="79"/>
      <c r="AG284" s="77">
        <v>466889</v>
      </c>
      <c r="AH284" s="79"/>
    </row>
    <row r="285" spans="1:34" s="70" customFormat="1" ht="12.75" customHeight="1" x14ac:dyDescent="0.2">
      <c r="A285" s="75">
        <v>87</v>
      </c>
      <c r="B285" s="76" t="s">
        <v>160</v>
      </c>
      <c r="C285" s="79"/>
      <c r="D285" s="79"/>
      <c r="E285" s="79"/>
      <c r="F285" s="79"/>
      <c r="G285" s="79"/>
      <c r="H285" s="79"/>
      <c r="I285" s="79"/>
      <c r="J285" s="79"/>
      <c r="K285" s="79"/>
      <c r="L285" s="79"/>
      <c r="M285" s="79"/>
      <c r="N285" s="79"/>
      <c r="O285" s="79"/>
      <c r="P285" s="79"/>
      <c r="Q285" s="77">
        <v>644837</v>
      </c>
      <c r="R285" s="78">
        <v>7</v>
      </c>
      <c r="S285" s="79"/>
      <c r="T285" s="79"/>
      <c r="U285" s="79"/>
      <c r="V285" s="79"/>
      <c r="W285" s="79"/>
      <c r="X285" s="79"/>
      <c r="Y285" s="79"/>
      <c r="Z285" s="79"/>
      <c r="AA285" s="79"/>
      <c r="AB285" s="79"/>
      <c r="AC285" s="79"/>
      <c r="AD285" s="79"/>
      <c r="AE285" s="79"/>
      <c r="AF285" s="79"/>
      <c r="AG285" s="77">
        <v>644837</v>
      </c>
      <c r="AH285" s="78">
        <v>7</v>
      </c>
    </row>
    <row r="286" spans="1:34" s="70" customFormat="1" ht="12" customHeight="1" x14ac:dyDescent="0.2">
      <c r="A286" s="187" t="s">
        <v>161</v>
      </c>
      <c r="B286" s="187"/>
      <c r="C286" s="77">
        <v>30279928</v>
      </c>
      <c r="D286" s="78">
        <v>745</v>
      </c>
      <c r="E286" s="77">
        <v>66995411</v>
      </c>
      <c r="F286" s="78">
        <v>2133</v>
      </c>
      <c r="G286" s="77">
        <v>289459208</v>
      </c>
      <c r="H286" s="77">
        <v>8384</v>
      </c>
      <c r="I286" s="77">
        <v>162209470</v>
      </c>
      <c r="J286" s="79">
        <v>1930</v>
      </c>
      <c r="K286" s="77">
        <v>505302493</v>
      </c>
      <c r="L286" s="77">
        <v>20898</v>
      </c>
      <c r="M286" s="77">
        <v>5877948</v>
      </c>
      <c r="N286" s="78">
        <v>273</v>
      </c>
      <c r="O286" s="77">
        <v>114534024</v>
      </c>
      <c r="P286" s="77">
        <v>1384</v>
      </c>
      <c r="Q286" s="77">
        <v>40417538</v>
      </c>
      <c r="R286" s="78">
        <v>954</v>
      </c>
      <c r="S286" s="77">
        <v>109279338</v>
      </c>
      <c r="T286" s="77">
        <v>9610</v>
      </c>
      <c r="U286" s="77">
        <v>92398280</v>
      </c>
      <c r="V286" s="77">
        <v>18482</v>
      </c>
      <c r="W286" s="77">
        <v>8469455</v>
      </c>
      <c r="X286" s="77">
        <v>7376</v>
      </c>
      <c r="Y286" s="77">
        <v>44418687</v>
      </c>
      <c r="Z286" s="77">
        <v>56691</v>
      </c>
      <c r="AA286" s="77">
        <v>7096500</v>
      </c>
      <c r="AB286" s="77">
        <v>9635</v>
      </c>
      <c r="AC286" s="77">
        <v>98207182</v>
      </c>
      <c r="AD286" s="77">
        <v>63785</v>
      </c>
      <c r="AE286" s="77">
        <v>145620398</v>
      </c>
      <c r="AF286" s="78">
        <v>103</v>
      </c>
      <c r="AG286" s="77">
        <v>1720565860</v>
      </c>
      <c r="AH286" s="77">
        <v>198323</v>
      </c>
    </row>
    <row r="287" spans="1:34" ht="54.75" customHeight="1" x14ac:dyDescent="0.25">
      <c r="AD287" s="154" t="s">
        <v>201</v>
      </c>
      <c r="AE287" s="154"/>
      <c r="AF287" s="154"/>
      <c r="AG287" s="154"/>
      <c r="AH287" s="154"/>
    </row>
    <row r="288" spans="1:34" ht="15.75" customHeight="1" x14ac:dyDescent="0.25">
      <c r="A288" s="163" t="s">
        <v>56</v>
      </c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  <c r="AC288" s="163"/>
      <c r="AD288" s="163"/>
      <c r="AE288" s="163"/>
      <c r="AF288" s="163"/>
      <c r="AG288" s="163"/>
    </row>
    <row r="289" spans="1:34" ht="15" customHeight="1" x14ac:dyDescent="0.25">
      <c r="A289" s="171" t="s">
        <v>165</v>
      </c>
      <c r="B289" s="171"/>
      <c r="C289" s="171"/>
      <c r="D289" s="171"/>
      <c r="E289" s="171"/>
      <c r="F289" s="171"/>
      <c r="G289" s="171"/>
      <c r="H289" s="171"/>
      <c r="I289" s="171"/>
      <c r="J289" s="171"/>
      <c r="K289" s="171"/>
      <c r="L289" s="171"/>
      <c r="M289" s="171"/>
      <c r="N289" s="171"/>
      <c r="O289" s="171"/>
      <c r="P289" s="171"/>
      <c r="Q289" s="171"/>
      <c r="R289" s="171"/>
      <c r="S289" s="171"/>
      <c r="T289" s="171"/>
      <c r="U289" s="171"/>
      <c r="V289" s="171"/>
      <c r="W289" s="171"/>
      <c r="X289" s="171"/>
      <c r="Y289" s="171"/>
      <c r="Z289" s="171"/>
      <c r="AA289" s="171"/>
      <c r="AB289" s="171"/>
      <c r="AC289" s="171"/>
      <c r="AD289" s="171"/>
      <c r="AE289" s="171"/>
    </row>
    <row r="290" spans="1:34" ht="12.75" customHeight="1" x14ac:dyDescent="0.25"/>
    <row r="291" spans="1:34" ht="12" customHeight="1" x14ac:dyDescent="0.25">
      <c r="A291" s="172" t="s">
        <v>58</v>
      </c>
      <c r="B291" s="172"/>
      <c r="C291" s="177" t="s">
        <v>59</v>
      </c>
      <c r="D291" s="177"/>
      <c r="E291" s="177"/>
      <c r="F291" s="177"/>
      <c r="G291" s="177"/>
      <c r="H291" s="177"/>
      <c r="I291" s="177"/>
      <c r="J291" s="177"/>
      <c r="K291" s="177"/>
      <c r="L291" s="177"/>
      <c r="M291" s="177" t="s">
        <v>60</v>
      </c>
      <c r="N291" s="177"/>
      <c r="O291" s="177"/>
      <c r="P291" s="177"/>
      <c r="Q291" s="177"/>
      <c r="R291" s="177"/>
      <c r="S291" s="177"/>
      <c r="T291" s="177"/>
      <c r="U291" s="182" t="s">
        <v>61</v>
      </c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3" t="s">
        <v>62</v>
      </c>
      <c r="AF291" s="183"/>
      <c r="AG291" s="172" t="s">
        <v>63</v>
      </c>
      <c r="AH291" s="172"/>
    </row>
    <row r="292" spans="1:34" ht="45.75" customHeight="1" x14ac:dyDescent="0.25">
      <c r="A292" s="173"/>
      <c r="B292" s="174"/>
      <c r="C292" s="178"/>
      <c r="D292" s="179"/>
      <c r="E292" s="179"/>
      <c r="F292" s="179"/>
      <c r="G292" s="179"/>
      <c r="H292" s="179"/>
      <c r="I292" s="179"/>
      <c r="J292" s="179"/>
      <c r="K292" s="179"/>
      <c r="L292" s="179"/>
      <c r="M292" s="180"/>
      <c r="N292" s="181"/>
      <c r="O292" s="181"/>
      <c r="P292" s="181"/>
      <c r="Q292" s="181"/>
      <c r="R292" s="181"/>
      <c r="S292" s="181"/>
      <c r="T292" s="181"/>
      <c r="U292" s="182" t="s">
        <v>64</v>
      </c>
      <c r="V292" s="182"/>
      <c r="W292" s="185" t="s">
        <v>65</v>
      </c>
      <c r="X292" s="185"/>
      <c r="Y292" s="185" t="s">
        <v>66</v>
      </c>
      <c r="Z292" s="185"/>
      <c r="AA292" s="185" t="s">
        <v>67</v>
      </c>
      <c r="AB292" s="185"/>
      <c r="AC292" s="186" t="s">
        <v>68</v>
      </c>
      <c r="AD292" s="186"/>
      <c r="AE292" s="173"/>
      <c r="AF292" s="184"/>
      <c r="AG292" s="173"/>
      <c r="AH292" s="174"/>
    </row>
    <row r="293" spans="1:34" ht="12" customHeight="1" x14ac:dyDescent="0.25">
      <c r="A293" s="173"/>
      <c r="B293" s="174"/>
      <c r="C293" s="182" t="s">
        <v>69</v>
      </c>
      <c r="D293" s="182"/>
      <c r="E293" s="187" t="s">
        <v>70</v>
      </c>
      <c r="F293" s="187"/>
      <c r="G293" s="187" t="s">
        <v>71</v>
      </c>
      <c r="H293" s="187"/>
      <c r="I293" s="182" t="s">
        <v>72</v>
      </c>
      <c r="J293" s="182"/>
      <c r="K293" s="187" t="s">
        <v>73</v>
      </c>
      <c r="L293" s="187"/>
      <c r="M293" s="182" t="s">
        <v>74</v>
      </c>
      <c r="N293" s="182"/>
      <c r="O293" s="182" t="s">
        <v>72</v>
      </c>
      <c r="P293" s="182"/>
      <c r="Q293" s="187" t="s">
        <v>71</v>
      </c>
      <c r="R293" s="187"/>
      <c r="S293" s="187" t="s">
        <v>73</v>
      </c>
      <c r="T293" s="187"/>
      <c r="U293" s="187" t="s">
        <v>71</v>
      </c>
      <c r="V293" s="187"/>
      <c r="W293" s="187" t="s">
        <v>71</v>
      </c>
      <c r="X293" s="187"/>
      <c r="Y293" s="187" t="s">
        <v>73</v>
      </c>
      <c r="Z293" s="187"/>
      <c r="AA293" s="187" t="s">
        <v>73</v>
      </c>
      <c r="AB293" s="187"/>
      <c r="AC293" s="187" t="s">
        <v>73</v>
      </c>
      <c r="AD293" s="187"/>
      <c r="AE293" s="173"/>
      <c r="AF293" s="184"/>
      <c r="AG293" s="175"/>
      <c r="AH293" s="176"/>
    </row>
    <row r="294" spans="1:34" ht="12" customHeight="1" x14ac:dyDescent="0.25">
      <c r="A294" s="175"/>
      <c r="B294" s="176"/>
      <c r="C294" s="71" t="s">
        <v>42</v>
      </c>
      <c r="D294" s="72" t="s">
        <v>4</v>
      </c>
      <c r="E294" s="71" t="s">
        <v>42</v>
      </c>
      <c r="F294" s="72" t="s">
        <v>4</v>
      </c>
      <c r="G294" s="71" t="s">
        <v>42</v>
      </c>
      <c r="H294" s="72" t="s">
        <v>4</v>
      </c>
      <c r="I294" s="71" t="s">
        <v>42</v>
      </c>
      <c r="J294" s="72" t="s">
        <v>4</v>
      </c>
      <c r="K294" s="71" t="s">
        <v>42</v>
      </c>
      <c r="L294" s="72" t="s">
        <v>4</v>
      </c>
      <c r="M294" s="71" t="s">
        <v>42</v>
      </c>
      <c r="N294" s="72" t="s">
        <v>4</v>
      </c>
      <c r="O294" s="71" t="s">
        <v>42</v>
      </c>
      <c r="P294" s="72" t="s">
        <v>4</v>
      </c>
      <c r="Q294" s="71" t="s">
        <v>42</v>
      </c>
      <c r="R294" s="72" t="s">
        <v>4</v>
      </c>
      <c r="S294" s="71" t="s">
        <v>42</v>
      </c>
      <c r="T294" s="72" t="s">
        <v>4</v>
      </c>
      <c r="U294" s="71" t="s">
        <v>42</v>
      </c>
      <c r="V294" s="72" t="s">
        <v>4</v>
      </c>
      <c r="W294" s="71" t="s">
        <v>42</v>
      </c>
      <c r="X294" s="72" t="s">
        <v>4</v>
      </c>
      <c r="Y294" s="71" t="s">
        <v>42</v>
      </c>
      <c r="Z294" s="72" t="s">
        <v>4</v>
      </c>
      <c r="AA294" s="71" t="s">
        <v>42</v>
      </c>
      <c r="AB294" s="72" t="s">
        <v>4</v>
      </c>
      <c r="AC294" s="73" t="s">
        <v>42</v>
      </c>
      <c r="AD294" s="74" t="s">
        <v>4</v>
      </c>
      <c r="AE294" s="73" t="s">
        <v>42</v>
      </c>
      <c r="AF294" s="74" t="s">
        <v>4</v>
      </c>
      <c r="AG294" s="73" t="s">
        <v>42</v>
      </c>
      <c r="AH294" s="74" t="s">
        <v>4</v>
      </c>
    </row>
    <row r="295" spans="1:34" s="70" customFormat="1" ht="24.75" customHeight="1" x14ac:dyDescent="0.2">
      <c r="A295" s="75">
        <v>1</v>
      </c>
      <c r="B295" s="76" t="s">
        <v>75</v>
      </c>
      <c r="C295" s="77">
        <v>4180539</v>
      </c>
      <c r="D295" s="78">
        <v>79</v>
      </c>
      <c r="E295" s="79"/>
      <c r="F295" s="79"/>
      <c r="G295" s="77">
        <v>79535190</v>
      </c>
      <c r="H295" s="77">
        <v>1717</v>
      </c>
      <c r="I295" s="77">
        <v>6271436</v>
      </c>
      <c r="J295" s="78">
        <v>75</v>
      </c>
      <c r="K295" s="79"/>
      <c r="L295" s="79"/>
      <c r="M295" s="79"/>
      <c r="N295" s="79"/>
      <c r="O295" s="77">
        <v>1537329</v>
      </c>
      <c r="P295" s="78">
        <v>18</v>
      </c>
      <c r="Q295" s="77">
        <v>4843154</v>
      </c>
      <c r="R295" s="78">
        <v>100</v>
      </c>
      <c r="S295" s="79"/>
      <c r="T295" s="79"/>
      <c r="U295" s="77">
        <v>3256282</v>
      </c>
      <c r="V295" s="77">
        <v>2938</v>
      </c>
      <c r="W295" s="79"/>
      <c r="X295" s="79"/>
      <c r="Y295" s="79"/>
      <c r="Z295" s="79"/>
      <c r="AA295" s="79"/>
      <c r="AB295" s="79"/>
      <c r="AC295" s="79"/>
      <c r="AD295" s="79"/>
      <c r="AE295" s="77">
        <v>3333237</v>
      </c>
      <c r="AF295" s="78">
        <v>178</v>
      </c>
      <c r="AG295" s="77">
        <v>102957167</v>
      </c>
      <c r="AH295" s="79"/>
    </row>
    <row r="296" spans="1:34" s="70" customFormat="1" ht="36.75" customHeight="1" x14ac:dyDescent="0.2">
      <c r="A296" s="75">
        <v>2</v>
      </c>
      <c r="B296" s="76" t="s">
        <v>76</v>
      </c>
      <c r="C296" s="79"/>
      <c r="D296" s="79"/>
      <c r="E296" s="77">
        <v>11415952</v>
      </c>
      <c r="F296" s="78">
        <v>351</v>
      </c>
      <c r="G296" s="77">
        <v>54920922</v>
      </c>
      <c r="H296" s="77">
        <v>1835</v>
      </c>
      <c r="I296" s="77">
        <v>1452581</v>
      </c>
      <c r="J296" s="78">
        <v>29</v>
      </c>
      <c r="K296" s="79"/>
      <c r="L296" s="79"/>
      <c r="M296" s="79"/>
      <c r="N296" s="79"/>
      <c r="O296" s="79"/>
      <c r="P296" s="79"/>
      <c r="Q296" s="77">
        <v>11220084</v>
      </c>
      <c r="R296" s="78">
        <v>203</v>
      </c>
      <c r="S296" s="77">
        <v>142976</v>
      </c>
      <c r="T296" s="78">
        <v>16</v>
      </c>
      <c r="U296" s="77">
        <v>3788624</v>
      </c>
      <c r="V296" s="77">
        <v>2550</v>
      </c>
      <c r="W296" s="79"/>
      <c r="X296" s="79"/>
      <c r="Y296" s="77">
        <v>128397</v>
      </c>
      <c r="Z296" s="78">
        <v>160</v>
      </c>
      <c r="AA296" s="77">
        <v>20210</v>
      </c>
      <c r="AB296" s="78">
        <v>28</v>
      </c>
      <c r="AC296" s="79"/>
      <c r="AD296" s="79"/>
      <c r="AE296" s="79"/>
      <c r="AF296" s="79"/>
      <c r="AG296" s="77">
        <v>83089746</v>
      </c>
      <c r="AH296" s="79"/>
    </row>
    <row r="297" spans="1:34" s="70" customFormat="1" ht="24.75" customHeight="1" x14ac:dyDescent="0.2">
      <c r="A297" s="75">
        <v>3</v>
      </c>
      <c r="B297" s="76" t="s">
        <v>77</v>
      </c>
      <c r="C297" s="79"/>
      <c r="D297" s="79"/>
      <c r="E297" s="79"/>
      <c r="F297" s="79"/>
      <c r="G297" s="77">
        <v>22337042</v>
      </c>
      <c r="H297" s="78">
        <v>744</v>
      </c>
      <c r="I297" s="79"/>
      <c r="J297" s="79"/>
      <c r="K297" s="77">
        <v>650923</v>
      </c>
      <c r="L297" s="78">
        <v>45</v>
      </c>
      <c r="M297" s="77">
        <v>229932</v>
      </c>
      <c r="N297" s="78">
        <v>10</v>
      </c>
      <c r="O297" s="79"/>
      <c r="P297" s="79"/>
      <c r="Q297" s="77">
        <v>1057906</v>
      </c>
      <c r="R297" s="78">
        <v>42</v>
      </c>
      <c r="S297" s="79"/>
      <c r="T297" s="79"/>
      <c r="U297" s="77">
        <v>2440516</v>
      </c>
      <c r="V297" s="77">
        <v>2310</v>
      </c>
      <c r="W297" s="79"/>
      <c r="X297" s="79"/>
      <c r="Y297" s="79"/>
      <c r="Z297" s="79"/>
      <c r="AA297" s="79"/>
      <c r="AB297" s="79"/>
      <c r="AC297" s="79"/>
      <c r="AD297" s="79"/>
      <c r="AE297" s="79"/>
      <c r="AF297" s="79"/>
      <c r="AG297" s="77">
        <v>26716319</v>
      </c>
      <c r="AH297" s="79"/>
    </row>
    <row r="298" spans="1:34" s="70" customFormat="1" ht="36.75" customHeight="1" x14ac:dyDescent="0.2">
      <c r="A298" s="75">
        <v>4</v>
      </c>
      <c r="B298" s="76" t="s">
        <v>78</v>
      </c>
      <c r="C298" s="77">
        <v>10069225</v>
      </c>
      <c r="D298" s="78">
        <v>376</v>
      </c>
      <c r="E298" s="79"/>
      <c r="F298" s="79"/>
      <c r="G298" s="79"/>
      <c r="H298" s="79"/>
      <c r="I298" s="79"/>
      <c r="J298" s="79"/>
      <c r="K298" s="79"/>
      <c r="L298" s="79"/>
      <c r="M298" s="77">
        <v>1496581</v>
      </c>
      <c r="N298" s="78">
        <v>109</v>
      </c>
      <c r="O298" s="79"/>
      <c r="P298" s="79"/>
      <c r="Q298" s="79"/>
      <c r="R298" s="79"/>
      <c r="S298" s="79"/>
      <c r="T298" s="79"/>
      <c r="U298" s="77">
        <v>453655</v>
      </c>
      <c r="V298" s="78">
        <v>79</v>
      </c>
      <c r="W298" s="79"/>
      <c r="X298" s="79"/>
      <c r="Y298" s="79"/>
      <c r="Z298" s="79"/>
      <c r="AA298" s="79"/>
      <c r="AB298" s="79"/>
      <c r="AC298" s="79"/>
      <c r="AD298" s="79"/>
      <c r="AE298" s="79"/>
      <c r="AF298" s="79"/>
      <c r="AG298" s="77">
        <v>12019461</v>
      </c>
      <c r="AH298" s="79"/>
    </row>
    <row r="299" spans="1:34" s="70" customFormat="1" ht="36.75" customHeight="1" x14ac:dyDescent="0.2">
      <c r="A299" s="75">
        <v>5</v>
      </c>
      <c r="B299" s="76" t="s">
        <v>79</v>
      </c>
      <c r="C299" s="79"/>
      <c r="D299" s="79"/>
      <c r="E299" s="79"/>
      <c r="F299" s="79"/>
      <c r="G299" s="79"/>
      <c r="H299" s="79"/>
      <c r="I299" s="77">
        <v>72659956</v>
      </c>
      <c r="J299" s="78">
        <v>697</v>
      </c>
      <c r="K299" s="79"/>
      <c r="L299" s="79"/>
      <c r="M299" s="79"/>
      <c r="N299" s="79"/>
      <c r="O299" s="77">
        <v>30833599</v>
      </c>
      <c r="P299" s="78">
        <v>274</v>
      </c>
      <c r="Q299" s="79"/>
      <c r="R299" s="79"/>
      <c r="S299" s="79"/>
      <c r="T299" s="79"/>
      <c r="U299" s="77">
        <v>4939057</v>
      </c>
      <c r="V299" s="77">
        <v>2979</v>
      </c>
      <c r="W299" s="79"/>
      <c r="X299" s="79"/>
      <c r="Y299" s="79"/>
      <c r="Z299" s="79"/>
      <c r="AA299" s="79"/>
      <c r="AB299" s="79"/>
      <c r="AC299" s="79"/>
      <c r="AD299" s="79"/>
      <c r="AE299" s="79"/>
      <c r="AF299" s="79"/>
      <c r="AG299" s="77">
        <v>108432612</v>
      </c>
      <c r="AH299" s="79"/>
    </row>
    <row r="300" spans="1:34" s="70" customFormat="1" ht="24.75" customHeight="1" x14ac:dyDescent="0.2">
      <c r="A300" s="75">
        <v>6</v>
      </c>
      <c r="B300" s="76" t="s">
        <v>80</v>
      </c>
      <c r="C300" s="79"/>
      <c r="D300" s="79"/>
      <c r="E300" s="79"/>
      <c r="F300" s="79"/>
      <c r="G300" s="79"/>
      <c r="H300" s="79"/>
      <c r="I300" s="77">
        <v>3522514</v>
      </c>
      <c r="J300" s="78">
        <v>37</v>
      </c>
      <c r="K300" s="79"/>
      <c r="L300" s="79"/>
      <c r="M300" s="79"/>
      <c r="N300" s="79"/>
      <c r="O300" s="77">
        <v>4031550</v>
      </c>
      <c r="P300" s="78">
        <v>37</v>
      </c>
      <c r="Q300" s="79"/>
      <c r="R300" s="79"/>
      <c r="S300" s="79"/>
      <c r="T300" s="79"/>
      <c r="U300" s="77">
        <v>542487</v>
      </c>
      <c r="V300" s="78">
        <v>367</v>
      </c>
      <c r="W300" s="79"/>
      <c r="X300" s="79"/>
      <c r="Y300" s="79"/>
      <c r="Z300" s="79"/>
      <c r="AA300" s="79"/>
      <c r="AB300" s="79"/>
      <c r="AC300" s="79"/>
      <c r="AD300" s="79"/>
      <c r="AE300" s="79"/>
      <c r="AF300" s="79"/>
      <c r="AG300" s="77">
        <v>8096551</v>
      </c>
      <c r="AH300" s="79"/>
    </row>
    <row r="301" spans="1:34" s="70" customFormat="1" ht="36.75" customHeight="1" x14ac:dyDescent="0.2">
      <c r="A301" s="75">
        <v>7</v>
      </c>
      <c r="B301" s="76" t="s">
        <v>81</v>
      </c>
      <c r="C301" s="79"/>
      <c r="D301" s="79"/>
      <c r="E301" s="79"/>
      <c r="F301" s="79"/>
      <c r="G301" s="77">
        <v>4265624</v>
      </c>
      <c r="H301" s="78">
        <v>184</v>
      </c>
      <c r="I301" s="79"/>
      <c r="J301" s="79"/>
      <c r="K301" s="79"/>
      <c r="L301" s="79"/>
      <c r="M301" s="79"/>
      <c r="N301" s="79"/>
      <c r="O301" s="79"/>
      <c r="P301" s="79"/>
      <c r="Q301" s="77">
        <v>3148816</v>
      </c>
      <c r="R301" s="78">
        <v>138</v>
      </c>
      <c r="S301" s="79"/>
      <c r="T301" s="79"/>
      <c r="U301" s="77">
        <v>406280</v>
      </c>
      <c r="V301" s="78">
        <v>598</v>
      </c>
      <c r="W301" s="79"/>
      <c r="X301" s="79"/>
      <c r="Y301" s="79"/>
      <c r="Z301" s="79"/>
      <c r="AA301" s="79"/>
      <c r="AB301" s="79"/>
      <c r="AC301" s="79"/>
      <c r="AD301" s="79"/>
      <c r="AE301" s="79"/>
      <c r="AF301" s="79"/>
      <c r="AG301" s="77">
        <v>7820720</v>
      </c>
      <c r="AH301" s="79"/>
    </row>
    <row r="302" spans="1:34" s="70" customFormat="1" ht="60.75" customHeight="1" x14ac:dyDescent="0.2">
      <c r="A302" s="75">
        <v>8</v>
      </c>
      <c r="B302" s="76" t="s">
        <v>82</v>
      </c>
      <c r="C302" s="79"/>
      <c r="D302" s="79"/>
      <c r="E302" s="79"/>
      <c r="F302" s="79"/>
      <c r="G302" s="79"/>
      <c r="H302" s="79"/>
      <c r="I302" s="79"/>
      <c r="J302" s="79"/>
      <c r="K302" s="79"/>
      <c r="L302" s="79"/>
      <c r="M302" s="79"/>
      <c r="N302" s="79"/>
      <c r="O302" s="79"/>
      <c r="P302" s="79"/>
      <c r="Q302" s="77">
        <v>171776</v>
      </c>
      <c r="R302" s="78">
        <v>16</v>
      </c>
      <c r="S302" s="77">
        <v>552417</v>
      </c>
      <c r="T302" s="78">
        <v>50</v>
      </c>
      <c r="U302" s="79"/>
      <c r="V302" s="79"/>
      <c r="W302" s="79"/>
      <c r="X302" s="79"/>
      <c r="Y302" s="77">
        <v>175159</v>
      </c>
      <c r="Z302" s="78">
        <v>273</v>
      </c>
      <c r="AA302" s="77">
        <v>237220</v>
      </c>
      <c r="AB302" s="78">
        <v>322</v>
      </c>
      <c r="AC302" s="79"/>
      <c r="AD302" s="79"/>
      <c r="AE302" s="79"/>
      <c r="AF302" s="79"/>
      <c r="AG302" s="77">
        <v>1136572</v>
      </c>
      <c r="AH302" s="79"/>
    </row>
    <row r="303" spans="1:34" s="70" customFormat="1" ht="72.75" customHeight="1" x14ac:dyDescent="0.2">
      <c r="A303" s="75">
        <v>9</v>
      </c>
      <c r="B303" s="76" t="s">
        <v>83</v>
      </c>
      <c r="C303" s="79"/>
      <c r="D303" s="79"/>
      <c r="E303" s="79"/>
      <c r="F303" s="79"/>
      <c r="G303" s="77">
        <v>1928296</v>
      </c>
      <c r="H303" s="78">
        <v>49</v>
      </c>
      <c r="I303" s="79"/>
      <c r="J303" s="79"/>
      <c r="K303" s="79"/>
      <c r="L303" s="79"/>
      <c r="M303" s="79"/>
      <c r="N303" s="79"/>
      <c r="O303" s="79"/>
      <c r="P303" s="79"/>
      <c r="Q303" s="77">
        <v>1183082</v>
      </c>
      <c r="R303" s="78">
        <v>42</v>
      </c>
      <c r="S303" s="79"/>
      <c r="T303" s="79"/>
      <c r="U303" s="77">
        <v>43053</v>
      </c>
      <c r="V303" s="78">
        <v>77</v>
      </c>
      <c r="W303" s="79"/>
      <c r="X303" s="79"/>
      <c r="Y303" s="79"/>
      <c r="Z303" s="79"/>
      <c r="AA303" s="79"/>
      <c r="AB303" s="79"/>
      <c r="AC303" s="79"/>
      <c r="AD303" s="79"/>
      <c r="AE303" s="79"/>
      <c r="AF303" s="79"/>
      <c r="AG303" s="77">
        <v>3154431</v>
      </c>
      <c r="AH303" s="79"/>
    </row>
    <row r="304" spans="1:34" s="70" customFormat="1" ht="24.75" customHeight="1" x14ac:dyDescent="0.2">
      <c r="A304" s="75">
        <v>10</v>
      </c>
      <c r="B304" s="76" t="s">
        <v>84</v>
      </c>
      <c r="C304" s="79"/>
      <c r="D304" s="79"/>
      <c r="E304" s="79"/>
      <c r="F304" s="79"/>
      <c r="G304" s="77">
        <v>5638071</v>
      </c>
      <c r="H304" s="78">
        <v>183</v>
      </c>
      <c r="I304" s="77">
        <v>337183</v>
      </c>
      <c r="J304" s="78">
        <v>10</v>
      </c>
      <c r="K304" s="77">
        <v>11438749</v>
      </c>
      <c r="L304" s="78">
        <v>514</v>
      </c>
      <c r="M304" s="79"/>
      <c r="N304" s="79"/>
      <c r="O304" s="79"/>
      <c r="P304" s="79"/>
      <c r="Q304" s="79"/>
      <c r="R304" s="79"/>
      <c r="S304" s="77">
        <v>1088363</v>
      </c>
      <c r="T304" s="78">
        <v>95</v>
      </c>
      <c r="U304" s="77">
        <v>2700688</v>
      </c>
      <c r="V304" s="78">
        <v>92</v>
      </c>
      <c r="W304" s="79"/>
      <c r="X304" s="79"/>
      <c r="Y304" s="77">
        <v>581313</v>
      </c>
      <c r="Z304" s="78">
        <v>738</v>
      </c>
      <c r="AA304" s="77">
        <v>66103</v>
      </c>
      <c r="AB304" s="78">
        <v>91</v>
      </c>
      <c r="AC304" s="79"/>
      <c r="AD304" s="79"/>
      <c r="AE304" s="79"/>
      <c r="AF304" s="79"/>
      <c r="AG304" s="77">
        <v>21850470</v>
      </c>
      <c r="AH304" s="79"/>
    </row>
    <row r="305" spans="1:34" s="70" customFormat="1" ht="36.75" customHeight="1" x14ac:dyDescent="0.2">
      <c r="A305" s="75">
        <v>11</v>
      </c>
      <c r="B305" s="76" t="s">
        <v>85</v>
      </c>
      <c r="C305" s="79"/>
      <c r="D305" s="79"/>
      <c r="E305" s="77">
        <v>6969216</v>
      </c>
      <c r="F305" s="78">
        <v>220</v>
      </c>
      <c r="G305" s="77">
        <v>2691719</v>
      </c>
      <c r="H305" s="78">
        <v>158</v>
      </c>
      <c r="I305" s="77">
        <v>25677</v>
      </c>
      <c r="J305" s="78">
        <v>2</v>
      </c>
      <c r="K305" s="77">
        <v>4595790</v>
      </c>
      <c r="L305" s="78">
        <v>229</v>
      </c>
      <c r="M305" s="79"/>
      <c r="N305" s="79"/>
      <c r="O305" s="79"/>
      <c r="P305" s="79"/>
      <c r="Q305" s="79"/>
      <c r="R305" s="79"/>
      <c r="S305" s="77">
        <v>873893</v>
      </c>
      <c r="T305" s="78">
        <v>92</v>
      </c>
      <c r="U305" s="77">
        <v>438149</v>
      </c>
      <c r="V305" s="78">
        <v>100</v>
      </c>
      <c r="W305" s="79"/>
      <c r="X305" s="79"/>
      <c r="Y305" s="79"/>
      <c r="Z305" s="79"/>
      <c r="AA305" s="79"/>
      <c r="AB305" s="79"/>
      <c r="AC305" s="79"/>
      <c r="AD305" s="79"/>
      <c r="AE305" s="79"/>
      <c r="AF305" s="79"/>
      <c r="AG305" s="77">
        <v>15594444</v>
      </c>
      <c r="AH305" s="79"/>
    </row>
    <row r="306" spans="1:34" s="70" customFormat="1" ht="36.75" customHeight="1" x14ac:dyDescent="0.2">
      <c r="A306" s="75">
        <v>12</v>
      </c>
      <c r="B306" s="76" t="s">
        <v>86</v>
      </c>
      <c r="C306" s="79"/>
      <c r="D306" s="79"/>
      <c r="E306" s="79"/>
      <c r="F306" s="79"/>
      <c r="G306" s="79"/>
      <c r="H306" s="79"/>
      <c r="I306" s="79"/>
      <c r="J306" s="79"/>
      <c r="K306" s="77">
        <v>653561</v>
      </c>
      <c r="L306" s="78">
        <v>32</v>
      </c>
      <c r="M306" s="79"/>
      <c r="N306" s="79"/>
      <c r="O306" s="79"/>
      <c r="P306" s="79"/>
      <c r="Q306" s="79"/>
      <c r="R306" s="79"/>
      <c r="S306" s="77">
        <v>4617153</v>
      </c>
      <c r="T306" s="78">
        <v>389</v>
      </c>
      <c r="U306" s="79"/>
      <c r="V306" s="79"/>
      <c r="W306" s="79"/>
      <c r="X306" s="79"/>
      <c r="Y306" s="77">
        <v>1594978</v>
      </c>
      <c r="Z306" s="77">
        <v>2054</v>
      </c>
      <c r="AA306" s="77">
        <v>255868</v>
      </c>
      <c r="AB306" s="78">
        <v>347</v>
      </c>
      <c r="AC306" s="77">
        <v>745533</v>
      </c>
      <c r="AD306" s="78">
        <v>275</v>
      </c>
      <c r="AE306" s="79"/>
      <c r="AF306" s="79"/>
      <c r="AG306" s="77">
        <v>7867093</v>
      </c>
      <c r="AH306" s="79"/>
    </row>
    <row r="307" spans="1:34" s="70" customFormat="1" ht="36.75" customHeight="1" x14ac:dyDescent="0.2">
      <c r="A307" s="75">
        <v>13</v>
      </c>
      <c r="B307" s="76" t="s">
        <v>87</v>
      </c>
      <c r="C307" s="79"/>
      <c r="D307" s="79"/>
      <c r="E307" s="79"/>
      <c r="F307" s="79"/>
      <c r="G307" s="77">
        <v>8242367</v>
      </c>
      <c r="H307" s="78">
        <v>137</v>
      </c>
      <c r="I307" s="79"/>
      <c r="J307" s="79"/>
      <c r="K307" s="77">
        <v>2660373</v>
      </c>
      <c r="L307" s="78">
        <v>54</v>
      </c>
      <c r="M307" s="79"/>
      <c r="N307" s="79"/>
      <c r="O307" s="79"/>
      <c r="P307" s="79"/>
      <c r="Q307" s="77">
        <v>36355</v>
      </c>
      <c r="R307" s="78">
        <v>2</v>
      </c>
      <c r="S307" s="77">
        <v>198973</v>
      </c>
      <c r="T307" s="78">
        <v>15</v>
      </c>
      <c r="U307" s="79"/>
      <c r="V307" s="79"/>
      <c r="W307" s="79"/>
      <c r="X307" s="79"/>
      <c r="Y307" s="79"/>
      <c r="Z307" s="79"/>
      <c r="AA307" s="79"/>
      <c r="AB307" s="79"/>
      <c r="AC307" s="79"/>
      <c r="AD307" s="79"/>
      <c r="AE307" s="79"/>
      <c r="AF307" s="79"/>
      <c r="AG307" s="77">
        <v>11138068</v>
      </c>
      <c r="AH307" s="79"/>
    </row>
    <row r="308" spans="1:34" s="70" customFormat="1" ht="36.75" customHeight="1" x14ac:dyDescent="0.2">
      <c r="A308" s="75">
        <v>14</v>
      </c>
      <c r="B308" s="76" t="s">
        <v>88</v>
      </c>
      <c r="C308" s="79"/>
      <c r="D308" s="79"/>
      <c r="E308" s="79"/>
      <c r="F308" s="79"/>
      <c r="G308" s="77">
        <v>4466640</v>
      </c>
      <c r="H308" s="78">
        <v>150</v>
      </c>
      <c r="I308" s="79"/>
      <c r="J308" s="79"/>
      <c r="K308" s="77">
        <v>3768264</v>
      </c>
      <c r="L308" s="78">
        <v>184</v>
      </c>
      <c r="M308" s="79"/>
      <c r="N308" s="79"/>
      <c r="O308" s="77">
        <v>12219</v>
      </c>
      <c r="P308" s="78">
        <v>3</v>
      </c>
      <c r="Q308" s="77">
        <v>606390</v>
      </c>
      <c r="R308" s="78">
        <v>5</v>
      </c>
      <c r="S308" s="77">
        <v>879208</v>
      </c>
      <c r="T308" s="78">
        <v>72</v>
      </c>
      <c r="U308" s="77">
        <v>18986</v>
      </c>
      <c r="V308" s="78">
        <v>23</v>
      </c>
      <c r="W308" s="77">
        <v>96066</v>
      </c>
      <c r="X308" s="78">
        <v>141</v>
      </c>
      <c r="Y308" s="77">
        <v>361900</v>
      </c>
      <c r="Z308" s="78">
        <v>460</v>
      </c>
      <c r="AA308" s="77">
        <v>57984</v>
      </c>
      <c r="AB308" s="78">
        <v>79</v>
      </c>
      <c r="AC308" s="77">
        <v>1669692</v>
      </c>
      <c r="AD308" s="77">
        <v>1140</v>
      </c>
      <c r="AE308" s="79"/>
      <c r="AF308" s="79"/>
      <c r="AG308" s="77">
        <v>11937349</v>
      </c>
      <c r="AH308" s="79"/>
    </row>
    <row r="309" spans="1:34" s="70" customFormat="1" ht="36.75" customHeight="1" x14ac:dyDescent="0.2">
      <c r="A309" s="75">
        <v>15</v>
      </c>
      <c r="B309" s="76" t="s">
        <v>89</v>
      </c>
      <c r="C309" s="79"/>
      <c r="D309" s="79"/>
      <c r="E309" s="79"/>
      <c r="F309" s="79"/>
      <c r="G309" s="77">
        <v>209071</v>
      </c>
      <c r="H309" s="78">
        <v>9</v>
      </c>
      <c r="I309" s="79"/>
      <c r="J309" s="79"/>
      <c r="K309" s="77">
        <v>2522290</v>
      </c>
      <c r="L309" s="78">
        <v>113</v>
      </c>
      <c r="M309" s="79"/>
      <c r="N309" s="79"/>
      <c r="O309" s="79"/>
      <c r="P309" s="79"/>
      <c r="Q309" s="77">
        <v>242556</v>
      </c>
      <c r="R309" s="78">
        <v>2</v>
      </c>
      <c r="S309" s="77">
        <v>1122762</v>
      </c>
      <c r="T309" s="78">
        <v>102</v>
      </c>
      <c r="U309" s="79"/>
      <c r="V309" s="79"/>
      <c r="W309" s="79"/>
      <c r="X309" s="79"/>
      <c r="Y309" s="77">
        <v>597834</v>
      </c>
      <c r="Z309" s="78">
        <v>747</v>
      </c>
      <c r="AA309" s="77">
        <v>73808</v>
      </c>
      <c r="AB309" s="78">
        <v>100</v>
      </c>
      <c r="AC309" s="77">
        <v>1000070</v>
      </c>
      <c r="AD309" s="78">
        <v>640</v>
      </c>
      <c r="AE309" s="79"/>
      <c r="AF309" s="79"/>
      <c r="AG309" s="77">
        <v>5768391</v>
      </c>
      <c r="AH309" s="79"/>
    </row>
    <row r="310" spans="1:34" s="70" customFormat="1" ht="36.75" customHeight="1" x14ac:dyDescent="0.2">
      <c r="A310" s="75">
        <v>16</v>
      </c>
      <c r="B310" s="76" t="s">
        <v>90</v>
      </c>
      <c r="C310" s="79"/>
      <c r="D310" s="79"/>
      <c r="E310" s="79"/>
      <c r="F310" s="79"/>
      <c r="G310" s="77">
        <v>1752536</v>
      </c>
      <c r="H310" s="78">
        <v>119</v>
      </c>
      <c r="I310" s="79"/>
      <c r="J310" s="79"/>
      <c r="K310" s="77">
        <v>3366969</v>
      </c>
      <c r="L310" s="78">
        <v>211</v>
      </c>
      <c r="M310" s="79"/>
      <c r="N310" s="79"/>
      <c r="O310" s="79"/>
      <c r="P310" s="79"/>
      <c r="Q310" s="79"/>
      <c r="R310" s="79"/>
      <c r="S310" s="77">
        <v>144449</v>
      </c>
      <c r="T310" s="78">
        <v>14</v>
      </c>
      <c r="U310" s="79"/>
      <c r="V310" s="79"/>
      <c r="W310" s="79"/>
      <c r="X310" s="79"/>
      <c r="Y310" s="79"/>
      <c r="Z310" s="79"/>
      <c r="AA310" s="79"/>
      <c r="AB310" s="79"/>
      <c r="AC310" s="79"/>
      <c r="AD310" s="79"/>
      <c r="AE310" s="79"/>
      <c r="AF310" s="79"/>
      <c r="AG310" s="77">
        <v>5263954</v>
      </c>
      <c r="AH310" s="79"/>
    </row>
    <row r="311" spans="1:34" s="70" customFormat="1" ht="36.75" customHeight="1" x14ac:dyDescent="0.2">
      <c r="A311" s="75">
        <v>17</v>
      </c>
      <c r="B311" s="76" t="s">
        <v>91</v>
      </c>
      <c r="C311" s="79"/>
      <c r="D311" s="79"/>
      <c r="E311" s="79"/>
      <c r="F311" s="79"/>
      <c r="G311" s="77">
        <v>1031866</v>
      </c>
      <c r="H311" s="78">
        <v>42</v>
      </c>
      <c r="I311" s="79"/>
      <c r="J311" s="79"/>
      <c r="K311" s="77">
        <v>2091332</v>
      </c>
      <c r="L311" s="78">
        <v>88</v>
      </c>
      <c r="M311" s="77">
        <v>918740</v>
      </c>
      <c r="N311" s="78">
        <v>29</v>
      </c>
      <c r="O311" s="77">
        <v>2496030</v>
      </c>
      <c r="P311" s="78">
        <v>59</v>
      </c>
      <c r="Q311" s="77">
        <v>124160</v>
      </c>
      <c r="R311" s="78">
        <v>2</v>
      </c>
      <c r="S311" s="77">
        <v>1779036</v>
      </c>
      <c r="T311" s="78">
        <v>153</v>
      </c>
      <c r="U311" s="77">
        <v>874210</v>
      </c>
      <c r="V311" s="78">
        <v>383</v>
      </c>
      <c r="W311" s="77">
        <v>209783</v>
      </c>
      <c r="X311" s="78">
        <v>244</v>
      </c>
      <c r="Y311" s="77">
        <v>19402</v>
      </c>
      <c r="Z311" s="78">
        <v>27</v>
      </c>
      <c r="AA311" s="77">
        <v>3357</v>
      </c>
      <c r="AB311" s="78">
        <v>4</v>
      </c>
      <c r="AC311" s="77">
        <v>4030006</v>
      </c>
      <c r="AD311" s="77">
        <v>2715</v>
      </c>
      <c r="AE311" s="79"/>
      <c r="AF311" s="79"/>
      <c r="AG311" s="77">
        <v>13577922</v>
      </c>
      <c r="AH311" s="79"/>
    </row>
    <row r="312" spans="1:34" s="70" customFormat="1" ht="36.75" customHeight="1" x14ac:dyDescent="0.2">
      <c r="A312" s="75">
        <v>18</v>
      </c>
      <c r="B312" s="76" t="s">
        <v>92</v>
      </c>
      <c r="C312" s="79"/>
      <c r="D312" s="79"/>
      <c r="E312" s="77">
        <v>6495989</v>
      </c>
      <c r="F312" s="78">
        <v>201</v>
      </c>
      <c r="G312" s="77">
        <v>2611142</v>
      </c>
      <c r="H312" s="78">
        <v>108</v>
      </c>
      <c r="I312" s="77">
        <v>20652</v>
      </c>
      <c r="J312" s="78">
        <v>1</v>
      </c>
      <c r="K312" s="77">
        <v>6827879</v>
      </c>
      <c r="L312" s="78">
        <v>252</v>
      </c>
      <c r="M312" s="79"/>
      <c r="N312" s="79"/>
      <c r="O312" s="79"/>
      <c r="P312" s="79"/>
      <c r="Q312" s="79"/>
      <c r="R312" s="79"/>
      <c r="S312" s="77">
        <v>516703</v>
      </c>
      <c r="T312" s="78">
        <v>52</v>
      </c>
      <c r="U312" s="79"/>
      <c r="V312" s="79"/>
      <c r="W312" s="79"/>
      <c r="X312" s="79"/>
      <c r="Y312" s="79"/>
      <c r="Z312" s="79"/>
      <c r="AA312" s="79"/>
      <c r="AB312" s="79"/>
      <c r="AC312" s="79"/>
      <c r="AD312" s="79"/>
      <c r="AE312" s="79"/>
      <c r="AF312" s="79"/>
      <c r="AG312" s="77">
        <v>16472365</v>
      </c>
      <c r="AH312" s="79"/>
    </row>
    <row r="313" spans="1:34" s="70" customFormat="1" ht="36.75" customHeight="1" x14ac:dyDescent="0.2">
      <c r="A313" s="75">
        <v>19</v>
      </c>
      <c r="B313" s="76" t="s">
        <v>93</v>
      </c>
      <c r="C313" s="79"/>
      <c r="D313" s="79"/>
      <c r="E313" s="79"/>
      <c r="F313" s="79"/>
      <c r="G313" s="77">
        <v>2840437</v>
      </c>
      <c r="H313" s="78">
        <v>54</v>
      </c>
      <c r="I313" s="77">
        <v>270619</v>
      </c>
      <c r="J313" s="78">
        <v>5</v>
      </c>
      <c r="K313" s="77">
        <v>13107784</v>
      </c>
      <c r="L313" s="78">
        <v>353</v>
      </c>
      <c r="M313" s="79"/>
      <c r="N313" s="79"/>
      <c r="O313" s="77">
        <v>14188</v>
      </c>
      <c r="P313" s="78">
        <v>2</v>
      </c>
      <c r="Q313" s="79"/>
      <c r="R313" s="79"/>
      <c r="S313" s="77">
        <v>1540841</v>
      </c>
      <c r="T313" s="78">
        <v>132</v>
      </c>
      <c r="U313" s="79"/>
      <c r="V313" s="79"/>
      <c r="W313" s="77">
        <v>163718</v>
      </c>
      <c r="X313" s="78">
        <v>241</v>
      </c>
      <c r="Y313" s="77">
        <v>862808</v>
      </c>
      <c r="Z313" s="77">
        <v>1084</v>
      </c>
      <c r="AA313" s="77">
        <v>124842</v>
      </c>
      <c r="AB313" s="78">
        <v>169</v>
      </c>
      <c r="AC313" s="77">
        <v>862593</v>
      </c>
      <c r="AD313" s="78">
        <v>616</v>
      </c>
      <c r="AE313" s="79"/>
      <c r="AF313" s="79"/>
      <c r="AG313" s="77">
        <v>19787830</v>
      </c>
      <c r="AH313" s="79"/>
    </row>
    <row r="314" spans="1:34" s="70" customFormat="1" ht="24.75" customHeight="1" x14ac:dyDescent="0.2">
      <c r="A314" s="75">
        <v>20</v>
      </c>
      <c r="B314" s="76" t="s">
        <v>94</v>
      </c>
      <c r="C314" s="77">
        <v>11131959</v>
      </c>
      <c r="D314" s="78">
        <v>222</v>
      </c>
      <c r="E314" s="79"/>
      <c r="F314" s="79"/>
      <c r="G314" s="79"/>
      <c r="H314" s="79"/>
      <c r="I314" s="79"/>
      <c r="J314" s="79"/>
      <c r="K314" s="79"/>
      <c r="L314" s="79"/>
      <c r="M314" s="77">
        <v>144206</v>
      </c>
      <c r="N314" s="78">
        <v>6</v>
      </c>
      <c r="O314" s="79"/>
      <c r="P314" s="79"/>
      <c r="Q314" s="79"/>
      <c r="R314" s="79"/>
      <c r="S314" s="79"/>
      <c r="T314" s="79"/>
      <c r="U314" s="77">
        <v>497352</v>
      </c>
      <c r="V314" s="78">
        <v>83</v>
      </c>
      <c r="W314" s="79"/>
      <c r="X314" s="79"/>
      <c r="Y314" s="79"/>
      <c r="Z314" s="79"/>
      <c r="AA314" s="79"/>
      <c r="AB314" s="79"/>
      <c r="AC314" s="79"/>
      <c r="AD314" s="79"/>
      <c r="AE314" s="79"/>
      <c r="AF314" s="79"/>
      <c r="AG314" s="77">
        <v>11773517</v>
      </c>
      <c r="AH314" s="79"/>
    </row>
    <row r="315" spans="1:34" s="70" customFormat="1" ht="36.75" customHeight="1" x14ac:dyDescent="0.2">
      <c r="A315" s="75">
        <v>21</v>
      </c>
      <c r="B315" s="76" t="s">
        <v>95</v>
      </c>
      <c r="C315" s="79"/>
      <c r="D315" s="79"/>
      <c r="E315" s="79"/>
      <c r="F315" s="79"/>
      <c r="G315" s="79"/>
      <c r="H315" s="79"/>
      <c r="I315" s="79"/>
      <c r="J315" s="79"/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7">
        <v>299709</v>
      </c>
      <c r="X315" s="78">
        <v>442</v>
      </c>
      <c r="Y315" s="79"/>
      <c r="Z315" s="79"/>
      <c r="AA315" s="79"/>
      <c r="AB315" s="79"/>
      <c r="AC315" s="79"/>
      <c r="AD315" s="79"/>
      <c r="AE315" s="79"/>
      <c r="AF315" s="79"/>
      <c r="AG315" s="77">
        <v>299709</v>
      </c>
      <c r="AH315" s="79"/>
    </row>
    <row r="316" spans="1:34" s="70" customFormat="1" ht="36.75" customHeight="1" x14ac:dyDescent="0.2">
      <c r="A316" s="75">
        <v>22</v>
      </c>
      <c r="B316" s="76" t="s">
        <v>96</v>
      </c>
      <c r="C316" s="79"/>
      <c r="D316" s="79"/>
      <c r="E316" s="79"/>
      <c r="F316" s="79"/>
      <c r="G316" s="79"/>
      <c r="H316" s="79"/>
      <c r="I316" s="79"/>
      <c r="J316" s="79"/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79"/>
      <c r="AA316" s="79"/>
      <c r="AB316" s="79"/>
      <c r="AC316" s="79"/>
      <c r="AD316" s="79"/>
      <c r="AE316" s="77">
        <v>14332979</v>
      </c>
      <c r="AF316" s="79"/>
      <c r="AG316" s="77">
        <v>14332979</v>
      </c>
      <c r="AH316" s="79"/>
    </row>
    <row r="317" spans="1:34" s="70" customFormat="1" ht="24.75" customHeight="1" x14ac:dyDescent="0.2">
      <c r="A317" s="75">
        <v>23</v>
      </c>
      <c r="B317" s="76" t="s">
        <v>97</v>
      </c>
      <c r="C317" s="79"/>
      <c r="D317" s="79"/>
      <c r="E317" s="79"/>
      <c r="F317" s="79"/>
      <c r="G317" s="79"/>
      <c r="H317" s="79"/>
      <c r="I317" s="77">
        <v>16602</v>
      </c>
      <c r="J317" s="78">
        <v>1</v>
      </c>
      <c r="K317" s="77">
        <v>2090864</v>
      </c>
      <c r="L317" s="78">
        <v>83</v>
      </c>
      <c r="M317" s="79"/>
      <c r="N317" s="79"/>
      <c r="O317" s="79"/>
      <c r="P317" s="79"/>
      <c r="Q317" s="79"/>
      <c r="R317" s="79"/>
      <c r="S317" s="77">
        <v>535623</v>
      </c>
      <c r="T317" s="78">
        <v>48</v>
      </c>
      <c r="U317" s="79"/>
      <c r="V317" s="79"/>
      <c r="W317" s="77">
        <v>89634</v>
      </c>
      <c r="X317" s="78">
        <v>132</v>
      </c>
      <c r="Y317" s="77">
        <v>239184</v>
      </c>
      <c r="Z317" s="78">
        <v>306</v>
      </c>
      <c r="AA317" s="77">
        <v>42713</v>
      </c>
      <c r="AB317" s="78">
        <v>57</v>
      </c>
      <c r="AC317" s="77">
        <v>169928</v>
      </c>
      <c r="AD317" s="78">
        <v>108</v>
      </c>
      <c r="AE317" s="79"/>
      <c r="AF317" s="79"/>
      <c r="AG317" s="77">
        <v>3184548</v>
      </c>
      <c r="AH317" s="79"/>
    </row>
    <row r="318" spans="1:34" s="70" customFormat="1" ht="24.75" customHeight="1" x14ac:dyDescent="0.2">
      <c r="A318" s="75">
        <v>24</v>
      </c>
      <c r="B318" s="76" t="s">
        <v>98</v>
      </c>
      <c r="C318" s="79"/>
      <c r="D318" s="79"/>
      <c r="E318" s="79"/>
      <c r="F318" s="79"/>
      <c r="G318" s="77">
        <v>122224</v>
      </c>
      <c r="H318" s="78">
        <v>3</v>
      </c>
      <c r="I318" s="77">
        <v>45888</v>
      </c>
      <c r="J318" s="78">
        <v>1</v>
      </c>
      <c r="K318" s="77">
        <v>2713341</v>
      </c>
      <c r="L318" s="78">
        <v>92</v>
      </c>
      <c r="M318" s="79"/>
      <c r="N318" s="79"/>
      <c r="O318" s="79"/>
      <c r="P318" s="79"/>
      <c r="Q318" s="79"/>
      <c r="R318" s="79"/>
      <c r="S318" s="77">
        <v>259285</v>
      </c>
      <c r="T318" s="78">
        <v>21</v>
      </c>
      <c r="U318" s="79"/>
      <c r="V318" s="79"/>
      <c r="W318" s="79"/>
      <c r="X318" s="79"/>
      <c r="Y318" s="77">
        <v>78851</v>
      </c>
      <c r="Z318" s="78">
        <v>100</v>
      </c>
      <c r="AA318" s="77">
        <v>8014</v>
      </c>
      <c r="AB318" s="78">
        <v>11</v>
      </c>
      <c r="AC318" s="79"/>
      <c r="AD318" s="79"/>
      <c r="AE318" s="79"/>
      <c r="AF318" s="79"/>
      <c r="AG318" s="77">
        <v>3227603</v>
      </c>
      <c r="AH318" s="79"/>
    </row>
    <row r="319" spans="1:34" s="70" customFormat="1" ht="24.75" customHeight="1" x14ac:dyDescent="0.2">
      <c r="A319" s="75">
        <v>25</v>
      </c>
      <c r="B319" s="76" t="s">
        <v>99</v>
      </c>
      <c r="C319" s="79"/>
      <c r="D319" s="79"/>
      <c r="E319" s="77">
        <v>884074</v>
      </c>
      <c r="F319" s="78">
        <v>27</v>
      </c>
      <c r="G319" s="79"/>
      <c r="H319" s="79"/>
      <c r="I319" s="79"/>
      <c r="J319" s="79"/>
      <c r="K319" s="77">
        <v>868781</v>
      </c>
      <c r="L319" s="78">
        <v>37</v>
      </c>
      <c r="M319" s="79"/>
      <c r="N319" s="79"/>
      <c r="O319" s="79"/>
      <c r="P319" s="79"/>
      <c r="Q319" s="79"/>
      <c r="R319" s="79"/>
      <c r="S319" s="77">
        <v>580664</v>
      </c>
      <c r="T319" s="78">
        <v>53</v>
      </c>
      <c r="U319" s="79"/>
      <c r="V319" s="79"/>
      <c r="W319" s="79"/>
      <c r="X319" s="79"/>
      <c r="Y319" s="77">
        <v>431033</v>
      </c>
      <c r="Z319" s="78">
        <v>544</v>
      </c>
      <c r="AA319" s="77">
        <v>66059</v>
      </c>
      <c r="AB319" s="78">
        <v>89</v>
      </c>
      <c r="AC319" s="79"/>
      <c r="AD319" s="79"/>
      <c r="AE319" s="79"/>
      <c r="AF319" s="79"/>
      <c r="AG319" s="77">
        <v>2830611</v>
      </c>
      <c r="AH319" s="79"/>
    </row>
    <row r="320" spans="1:34" s="70" customFormat="1" ht="24.75" customHeight="1" x14ac:dyDescent="0.2">
      <c r="A320" s="75">
        <v>26</v>
      </c>
      <c r="B320" s="76" t="s">
        <v>100</v>
      </c>
      <c r="C320" s="79"/>
      <c r="D320" s="79"/>
      <c r="E320" s="79"/>
      <c r="F320" s="79"/>
      <c r="G320" s="77">
        <v>109686</v>
      </c>
      <c r="H320" s="78">
        <v>3</v>
      </c>
      <c r="I320" s="77">
        <v>223197</v>
      </c>
      <c r="J320" s="78">
        <v>3</v>
      </c>
      <c r="K320" s="77">
        <v>4126802</v>
      </c>
      <c r="L320" s="78">
        <v>110</v>
      </c>
      <c r="M320" s="79"/>
      <c r="N320" s="79"/>
      <c r="O320" s="79"/>
      <c r="P320" s="79"/>
      <c r="Q320" s="79"/>
      <c r="R320" s="79"/>
      <c r="S320" s="77">
        <v>394656</v>
      </c>
      <c r="T320" s="78">
        <v>35</v>
      </c>
      <c r="U320" s="79"/>
      <c r="V320" s="79"/>
      <c r="W320" s="79"/>
      <c r="X320" s="79"/>
      <c r="Y320" s="77">
        <v>158382</v>
      </c>
      <c r="Z320" s="78">
        <v>201</v>
      </c>
      <c r="AA320" s="77">
        <v>26368</v>
      </c>
      <c r="AB320" s="78">
        <v>36</v>
      </c>
      <c r="AC320" s="79"/>
      <c r="AD320" s="79"/>
      <c r="AE320" s="79"/>
      <c r="AF320" s="79"/>
      <c r="AG320" s="77">
        <v>5039091</v>
      </c>
      <c r="AH320" s="79"/>
    </row>
    <row r="321" spans="1:34" s="70" customFormat="1" ht="24.75" customHeight="1" x14ac:dyDescent="0.2">
      <c r="A321" s="75">
        <v>27</v>
      </c>
      <c r="B321" s="76" t="s">
        <v>101</v>
      </c>
      <c r="C321" s="79"/>
      <c r="D321" s="79"/>
      <c r="E321" s="79"/>
      <c r="F321" s="79"/>
      <c r="G321" s="77">
        <v>230568</v>
      </c>
      <c r="H321" s="78">
        <v>10</v>
      </c>
      <c r="I321" s="79"/>
      <c r="J321" s="79"/>
      <c r="K321" s="77">
        <v>611504</v>
      </c>
      <c r="L321" s="78">
        <v>34</v>
      </c>
      <c r="M321" s="79"/>
      <c r="N321" s="79"/>
      <c r="O321" s="79"/>
      <c r="P321" s="79"/>
      <c r="Q321" s="79"/>
      <c r="R321" s="79"/>
      <c r="S321" s="77">
        <v>454630</v>
      </c>
      <c r="T321" s="78">
        <v>34</v>
      </c>
      <c r="U321" s="77">
        <v>9958</v>
      </c>
      <c r="V321" s="78">
        <v>11</v>
      </c>
      <c r="W321" s="79"/>
      <c r="X321" s="79"/>
      <c r="Y321" s="79"/>
      <c r="Z321" s="79"/>
      <c r="AA321" s="79"/>
      <c r="AB321" s="79"/>
      <c r="AC321" s="77">
        <v>868379</v>
      </c>
      <c r="AD321" s="78">
        <v>560</v>
      </c>
      <c r="AE321" s="79"/>
      <c r="AF321" s="79"/>
      <c r="AG321" s="77">
        <v>2175039</v>
      </c>
      <c r="AH321" s="79"/>
    </row>
    <row r="322" spans="1:34" s="70" customFormat="1" ht="36.75" customHeight="1" x14ac:dyDescent="0.2">
      <c r="A322" s="75">
        <v>28</v>
      </c>
      <c r="B322" s="76" t="s">
        <v>102</v>
      </c>
      <c r="C322" s="79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79"/>
      <c r="AA322" s="79"/>
      <c r="AB322" s="79"/>
      <c r="AC322" s="79"/>
      <c r="AD322" s="79"/>
      <c r="AE322" s="77">
        <v>3647455</v>
      </c>
      <c r="AF322" s="79"/>
      <c r="AG322" s="77">
        <v>3647455</v>
      </c>
      <c r="AH322" s="79"/>
    </row>
    <row r="323" spans="1:34" s="70" customFormat="1" ht="36.75" customHeight="1" x14ac:dyDescent="0.2">
      <c r="A323" s="75">
        <v>29</v>
      </c>
      <c r="B323" s="76" t="s">
        <v>103</v>
      </c>
      <c r="C323" s="79"/>
      <c r="D323" s="79"/>
      <c r="E323" s="79"/>
      <c r="F323" s="79"/>
      <c r="G323" s="77">
        <v>1114850</v>
      </c>
      <c r="H323" s="78">
        <v>16</v>
      </c>
      <c r="I323" s="77">
        <v>20574</v>
      </c>
      <c r="J323" s="78">
        <v>1</v>
      </c>
      <c r="K323" s="77">
        <v>552602</v>
      </c>
      <c r="L323" s="78">
        <v>19</v>
      </c>
      <c r="M323" s="79"/>
      <c r="N323" s="79"/>
      <c r="O323" s="79"/>
      <c r="P323" s="79"/>
      <c r="Q323" s="79"/>
      <c r="R323" s="79"/>
      <c r="S323" s="77">
        <v>92670</v>
      </c>
      <c r="T323" s="78">
        <v>8</v>
      </c>
      <c r="U323" s="77">
        <v>440948</v>
      </c>
      <c r="V323" s="78">
        <v>6</v>
      </c>
      <c r="W323" s="77">
        <v>3601</v>
      </c>
      <c r="X323" s="78">
        <v>5</v>
      </c>
      <c r="Y323" s="77">
        <v>30657</v>
      </c>
      <c r="Z323" s="78">
        <v>39</v>
      </c>
      <c r="AA323" s="77">
        <v>3204</v>
      </c>
      <c r="AB323" s="78">
        <v>5</v>
      </c>
      <c r="AC323" s="79"/>
      <c r="AD323" s="79"/>
      <c r="AE323" s="77">
        <v>151351</v>
      </c>
      <c r="AF323" s="79"/>
      <c r="AG323" s="77">
        <v>2410457</v>
      </c>
      <c r="AH323" s="79"/>
    </row>
    <row r="324" spans="1:34" s="70" customFormat="1" ht="36.75" customHeight="1" x14ac:dyDescent="0.2">
      <c r="A324" s="75">
        <v>30</v>
      </c>
      <c r="B324" s="76" t="s">
        <v>104</v>
      </c>
      <c r="C324" s="79"/>
      <c r="D324" s="79"/>
      <c r="E324" s="79"/>
      <c r="F324" s="79"/>
      <c r="G324" s="79"/>
      <c r="H324" s="79"/>
      <c r="I324" s="79"/>
      <c r="J324" s="79"/>
      <c r="K324" s="77">
        <v>12668</v>
      </c>
      <c r="L324" s="78">
        <v>1</v>
      </c>
      <c r="M324" s="79"/>
      <c r="N324" s="79"/>
      <c r="O324" s="79"/>
      <c r="P324" s="79"/>
      <c r="Q324" s="77">
        <v>121278</v>
      </c>
      <c r="R324" s="78">
        <v>1</v>
      </c>
      <c r="S324" s="77">
        <v>54061</v>
      </c>
      <c r="T324" s="78">
        <v>4</v>
      </c>
      <c r="U324" s="79"/>
      <c r="V324" s="79"/>
      <c r="W324" s="79"/>
      <c r="X324" s="79"/>
      <c r="Y324" s="79"/>
      <c r="Z324" s="79"/>
      <c r="AA324" s="79"/>
      <c r="AB324" s="79"/>
      <c r="AC324" s="77">
        <v>63204</v>
      </c>
      <c r="AD324" s="78">
        <v>41</v>
      </c>
      <c r="AE324" s="79"/>
      <c r="AF324" s="79"/>
      <c r="AG324" s="77">
        <v>251211</v>
      </c>
      <c r="AH324" s="79"/>
    </row>
    <row r="325" spans="1:34" s="70" customFormat="1" ht="24.75" customHeight="1" x14ac:dyDescent="0.2">
      <c r="A325" s="75">
        <v>31</v>
      </c>
      <c r="B325" s="76" t="s">
        <v>105</v>
      </c>
      <c r="C325" s="79"/>
      <c r="D325" s="79"/>
      <c r="E325" s="79"/>
      <c r="F325" s="79"/>
      <c r="G325" s="79"/>
      <c r="H325" s="79"/>
      <c r="I325" s="79"/>
      <c r="J325" s="79"/>
      <c r="K325" s="77">
        <v>16198</v>
      </c>
      <c r="L325" s="78">
        <v>2</v>
      </c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9"/>
      <c r="AA325" s="79"/>
      <c r="AB325" s="79"/>
      <c r="AC325" s="77">
        <v>3814</v>
      </c>
      <c r="AD325" s="78">
        <v>3</v>
      </c>
      <c r="AE325" s="77">
        <v>25090</v>
      </c>
      <c r="AF325" s="79"/>
      <c r="AG325" s="77">
        <v>45102</v>
      </c>
      <c r="AH325" s="79"/>
    </row>
    <row r="326" spans="1:34" s="70" customFormat="1" ht="36.75" customHeight="1" x14ac:dyDescent="0.2">
      <c r="A326" s="75">
        <v>32</v>
      </c>
      <c r="B326" s="76" t="s">
        <v>106</v>
      </c>
      <c r="C326" s="79"/>
      <c r="D326" s="79"/>
      <c r="E326" s="77">
        <v>5933100</v>
      </c>
      <c r="F326" s="78">
        <v>200</v>
      </c>
      <c r="G326" s="77">
        <v>11250191</v>
      </c>
      <c r="H326" s="78">
        <v>472</v>
      </c>
      <c r="I326" s="77">
        <v>4910919</v>
      </c>
      <c r="J326" s="78">
        <v>193</v>
      </c>
      <c r="K326" s="77">
        <v>31489211</v>
      </c>
      <c r="L326" s="77">
        <v>1425</v>
      </c>
      <c r="M326" s="79"/>
      <c r="N326" s="79"/>
      <c r="O326" s="77">
        <v>8588143</v>
      </c>
      <c r="P326" s="78">
        <v>420</v>
      </c>
      <c r="Q326" s="77">
        <v>181917</v>
      </c>
      <c r="R326" s="78">
        <v>1</v>
      </c>
      <c r="S326" s="77">
        <v>8072185</v>
      </c>
      <c r="T326" s="78">
        <v>730</v>
      </c>
      <c r="U326" s="77">
        <v>10606459</v>
      </c>
      <c r="V326" s="78">
        <v>436</v>
      </c>
      <c r="W326" s="79"/>
      <c r="X326" s="79"/>
      <c r="Y326" s="77">
        <v>2486905</v>
      </c>
      <c r="Z326" s="77">
        <v>3209</v>
      </c>
      <c r="AA326" s="77">
        <v>426180</v>
      </c>
      <c r="AB326" s="78">
        <v>579</v>
      </c>
      <c r="AC326" s="77">
        <v>3571545</v>
      </c>
      <c r="AD326" s="77">
        <v>2325</v>
      </c>
      <c r="AE326" s="77">
        <v>7841789</v>
      </c>
      <c r="AF326" s="79"/>
      <c r="AG326" s="77">
        <v>95358544</v>
      </c>
      <c r="AH326" s="79"/>
    </row>
    <row r="327" spans="1:34" s="70" customFormat="1" ht="24.75" customHeight="1" x14ac:dyDescent="0.2">
      <c r="A327" s="75">
        <v>33</v>
      </c>
      <c r="B327" s="76" t="s">
        <v>107</v>
      </c>
      <c r="C327" s="79"/>
      <c r="D327" s="79"/>
      <c r="E327" s="79"/>
      <c r="F327" s="79"/>
      <c r="G327" s="77">
        <v>12233073</v>
      </c>
      <c r="H327" s="78">
        <v>297</v>
      </c>
      <c r="I327" s="77">
        <v>57294</v>
      </c>
      <c r="J327" s="78">
        <v>4</v>
      </c>
      <c r="K327" s="77">
        <v>41008430</v>
      </c>
      <c r="L327" s="77">
        <v>1323</v>
      </c>
      <c r="M327" s="79"/>
      <c r="N327" s="79"/>
      <c r="O327" s="79"/>
      <c r="P327" s="79"/>
      <c r="Q327" s="79"/>
      <c r="R327" s="79"/>
      <c r="S327" s="77">
        <v>8442299</v>
      </c>
      <c r="T327" s="78">
        <v>723</v>
      </c>
      <c r="U327" s="79"/>
      <c r="V327" s="79"/>
      <c r="W327" s="79"/>
      <c r="X327" s="79"/>
      <c r="Y327" s="77">
        <v>3419437</v>
      </c>
      <c r="Z327" s="77">
        <v>4404</v>
      </c>
      <c r="AA327" s="77">
        <v>516090</v>
      </c>
      <c r="AB327" s="78">
        <v>701</v>
      </c>
      <c r="AC327" s="77">
        <v>5434683</v>
      </c>
      <c r="AD327" s="77">
        <v>3506</v>
      </c>
      <c r="AE327" s="77">
        <v>14065884</v>
      </c>
      <c r="AF327" s="79"/>
      <c r="AG327" s="77">
        <v>85177190</v>
      </c>
      <c r="AH327" s="79"/>
    </row>
    <row r="328" spans="1:34" s="70" customFormat="1" ht="24.75" customHeight="1" x14ac:dyDescent="0.2">
      <c r="A328" s="75">
        <v>34</v>
      </c>
      <c r="B328" s="76" t="s">
        <v>108</v>
      </c>
      <c r="C328" s="77">
        <v>6381414</v>
      </c>
      <c r="D328" s="78">
        <v>161</v>
      </c>
      <c r="E328" s="77">
        <v>26550104</v>
      </c>
      <c r="F328" s="78">
        <v>820</v>
      </c>
      <c r="G328" s="77">
        <v>66351582</v>
      </c>
      <c r="H328" s="77">
        <v>1712</v>
      </c>
      <c r="I328" s="77">
        <v>33679698</v>
      </c>
      <c r="J328" s="78">
        <v>716</v>
      </c>
      <c r="K328" s="77">
        <v>124129716</v>
      </c>
      <c r="L328" s="77">
        <v>4655</v>
      </c>
      <c r="M328" s="77">
        <v>1164122</v>
      </c>
      <c r="N328" s="78">
        <v>57</v>
      </c>
      <c r="O328" s="77">
        <v>8528669</v>
      </c>
      <c r="P328" s="78">
        <v>259</v>
      </c>
      <c r="Q328" s="77">
        <v>912379</v>
      </c>
      <c r="R328" s="78">
        <v>24</v>
      </c>
      <c r="S328" s="77">
        <v>25861640</v>
      </c>
      <c r="T328" s="77">
        <v>2273</v>
      </c>
      <c r="U328" s="77">
        <v>32292784</v>
      </c>
      <c r="V328" s="77">
        <v>1682</v>
      </c>
      <c r="W328" s="77">
        <v>5130141</v>
      </c>
      <c r="X328" s="77">
        <v>6678</v>
      </c>
      <c r="Y328" s="77">
        <v>9543415</v>
      </c>
      <c r="Z328" s="77">
        <v>12877</v>
      </c>
      <c r="AA328" s="77">
        <v>1253563</v>
      </c>
      <c r="AB328" s="77">
        <v>1702</v>
      </c>
      <c r="AC328" s="77">
        <v>23275224</v>
      </c>
      <c r="AD328" s="77">
        <v>14696</v>
      </c>
      <c r="AE328" s="77">
        <v>32671753</v>
      </c>
      <c r="AF328" s="79"/>
      <c r="AG328" s="77">
        <v>397726204</v>
      </c>
      <c r="AH328" s="79"/>
    </row>
    <row r="329" spans="1:34" s="70" customFormat="1" ht="24.75" customHeight="1" x14ac:dyDescent="0.2">
      <c r="A329" s="75">
        <v>35</v>
      </c>
      <c r="B329" s="76" t="s">
        <v>109</v>
      </c>
      <c r="C329" s="79"/>
      <c r="D329" s="79"/>
      <c r="E329" s="77">
        <v>1335068</v>
      </c>
      <c r="F329" s="78">
        <v>53</v>
      </c>
      <c r="G329" s="79"/>
      <c r="H329" s="79"/>
      <c r="I329" s="77">
        <v>161060</v>
      </c>
      <c r="J329" s="78">
        <v>6</v>
      </c>
      <c r="K329" s="77">
        <v>46316875</v>
      </c>
      <c r="L329" s="77">
        <v>1792</v>
      </c>
      <c r="M329" s="79"/>
      <c r="N329" s="79"/>
      <c r="O329" s="79"/>
      <c r="P329" s="79"/>
      <c r="Q329" s="79"/>
      <c r="R329" s="79"/>
      <c r="S329" s="77">
        <v>7421738</v>
      </c>
      <c r="T329" s="78">
        <v>650</v>
      </c>
      <c r="U329" s="79"/>
      <c r="V329" s="79"/>
      <c r="W329" s="79"/>
      <c r="X329" s="79"/>
      <c r="Y329" s="77">
        <v>2912957</v>
      </c>
      <c r="Z329" s="77">
        <v>3730</v>
      </c>
      <c r="AA329" s="77">
        <v>482381</v>
      </c>
      <c r="AB329" s="78">
        <v>655</v>
      </c>
      <c r="AC329" s="77">
        <v>6362652</v>
      </c>
      <c r="AD329" s="77">
        <v>3677</v>
      </c>
      <c r="AE329" s="77">
        <v>14562920</v>
      </c>
      <c r="AF329" s="79"/>
      <c r="AG329" s="77">
        <v>79555651</v>
      </c>
      <c r="AH329" s="79"/>
    </row>
    <row r="330" spans="1:34" s="70" customFormat="1" ht="24.75" customHeight="1" x14ac:dyDescent="0.2">
      <c r="A330" s="75">
        <v>36</v>
      </c>
      <c r="B330" s="76" t="s">
        <v>110</v>
      </c>
      <c r="C330" s="79"/>
      <c r="D330" s="79"/>
      <c r="E330" s="79"/>
      <c r="F330" s="79"/>
      <c r="G330" s="79"/>
      <c r="H330" s="79"/>
      <c r="I330" s="79"/>
      <c r="J330" s="79"/>
      <c r="K330" s="77">
        <v>195282</v>
      </c>
      <c r="L330" s="78">
        <v>10</v>
      </c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7">
        <v>3818</v>
      </c>
      <c r="Z330" s="78">
        <v>5</v>
      </c>
      <c r="AA330" s="79"/>
      <c r="AB330" s="79"/>
      <c r="AC330" s="77">
        <v>9865</v>
      </c>
      <c r="AD330" s="78">
        <v>6</v>
      </c>
      <c r="AE330" s="77">
        <v>2856</v>
      </c>
      <c r="AF330" s="79"/>
      <c r="AG330" s="77">
        <v>211821</v>
      </c>
      <c r="AH330" s="79"/>
    </row>
    <row r="331" spans="1:34" s="70" customFormat="1" ht="24.75" customHeight="1" x14ac:dyDescent="0.2">
      <c r="A331" s="75">
        <v>37</v>
      </c>
      <c r="B331" s="76" t="s">
        <v>111</v>
      </c>
      <c r="C331" s="79"/>
      <c r="D331" s="79"/>
      <c r="E331" s="79"/>
      <c r="F331" s="79"/>
      <c r="G331" s="79"/>
      <c r="H331" s="79"/>
      <c r="I331" s="79"/>
      <c r="J331" s="79"/>
      <c r="K331" s="77">
        <v>1752324</v>
      </c>
      <c r="L331" s="78">
        <v>83</v>
      </c>
      <c r="M331" s="79"/>
      <c r="N331" s="79"/>
      <c r="O331" s="79"/>
      <c r="P331" s="79"/>
      <c r="Q331" s="79"/>
      <c r="R331" s="79"/>
      <c r="S331" s="77">
        <v>270130</v>
      </c>
      <c r="T331" s="78">
        <v>21</v>
      </c>
      <c r="U331" s="79"/>
      <c r="V331" s="79"/>
      <c r="W331" s="79"/>
      <c r="X331" s="79"/>
      <c r="Y331" s="77">
        <v>161858</v>
      </c>
      <c r="Z331" s="78">
        <v>207</v>
      </c>
      <c r="AA331" s="77">
        <v>30277</v>
      </c>
      <c r="AB331" s="78">
        <v>41</v>
      </c>
      <c r="AC331" s="77">
        <v>424673</v>
      </c>
      <c r="AD331" s="78">
        <v>251</v>
      </c>
      <c r="AE331" s="77">
        <v>578827</v>
      </c>
      <c r="AF331" s="79"/>
      <c r="AG331" s="77">
        <v>3218089</v>
      </c>
      <c r="AH331" s="79"/>
    </row>
    <row r="332" spans="1:34" s="70" customFormat="1" ht="24.75" customHeight="1" x14ac:dyDescent="0.2">
      <c r="A332" s="75">
        <v>38</v>
      </c>
      <c r="B332" s="76" t="s">
        <v>112</v>
      </c>
      <c r="C332" s="79"/>
      <c r="D332" s="79"/>
      <c r="E332" s="79"/>
      <c r="F332" s="79"/>
      <c r="G332" s="79"/>
      <c r="H332" s="79"/>
      <c r="I332" s="79"/>
      <c r="J332" s="79"/>
      <c r="K332" s="77">
        <v>231322</v>
      </c>
      <c r="L332" s="78">
        <v>10</v>
      </c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7">
        <v>6383</v>
      </c>
      <c r="Z332" s="78">
        <v>8</v>
      </c>
      <c r="AA332" s="79"/>
      <c r="AB332" s="79"/>
      <c r="AC332" s="77">
        <v>45472</v>
      </c>
      <c r="AD332" s="78">
        <v>29</v>
      </c>
      <c r="AE332" s="77">
        <v>68937</v>
      </c>
      <c r="AF332" s="79"/>
      <c r="AG332" s="77">
        <v>352114</v>
      </c>
      <c r="AH332" s="79"/>
    </row>
    <row r="333" spans="1:34" s="70" customFormat="1" ht="24.75" customHeight="1" x14ac:dyDescent="0.2">
      <c r="A333" s="75">
        <v>39</v>
      </c>
      <c r="B333" s="76" t="s">
        <v>113</v>
      </c>
      <c r="C333" s="79"/>
      <c r="D333" s="79"/>
      <c r="E333" s="77">
        <v>2661811</v>
      </c>
      <c r="F333" s="78">
        <v>106</v>
      </c>
      <c r="G333" s="79"/>
      <c r="H333" s="79"/>
      <c r="I333" s="79"/>
      <c r="J333" s="79"/>
      <c r="K333" s="77">
        <v>31555345</v>
      </c>
      <c r="L333" s="77">
        <v>1405</v>
      </c>
      <c r="M333" s="79"/>
      <c r="N333" s="79"/>
      <c r="O333" s="79"/>
      <c r="P333" s="79"/>
      <c r="Q333" s="79"/>
      <c r="R333" s="79"/>
      <c r="S333" s="77">
        <v>7208760</v>
      </c>
      <c r="T333" s="78">
        <v>642</v>
      </c>
      <c r="U333" s="79"/>
      <c r="V333" s="79"/>
      <c r="W333" s="79"/>
      <c r="X333" s="79"/>
      <c r="Y333" s="77">
        <v>3234222</v>
      </c>
      <c r="Z333" s="77">
        <v>4242</v>
      </c>
      <c r="AA333" s="77">
        <v>515920</v>
      </c>
      <c r="AB333" s="78">
        <v>700</v>
      </c>
      <c r="AC333" s="77">
        <v>5452686</v>
      </c>
      <c r="AD333" s="77">
        <v>3304</v>
      </c>
      <c r="AE333" s="77">
        <v>10889902</v>
      </c>
      <c r="AF333" s="79"/>
      <c r="AG333" s="77">
        <v>61518646</v>
      </c>
      <c r="AH333" s="79"/>
    </row>
    <row r="334" spans="1:34" s="70" customFormat="1" ht="24.75" customHeight="1" x14ac:dyDescent="0.2">
      <c r="A334" s="75">
        <v>40</v>
      </c>
      <c r="B334" s="76" t="s">
        <v>114</v>
      </c>
      <c r="C334" s="79"/>
      <c r="D334" s="79"/>
      <c r="E334" s="79"/>
      <c r="F334" s="79"/>
      <c r="G334" s="79"/>
      <c r="H334" s="79"/>
      <c r="I334" s="79"/>
      <c r="J334" s="79"/>
      <c r="K334" s="77">
        <v>26271</v>
      </c>
      <c r="L334" s="78">
        <v>1</v>
      </c>
      <c r="M334" s="79"/>
      <c r="N334" s="79"/>
      <c r="O334" s="79"/>
      <c r="P334" s="79"/>
      <c r="Q334" s="79"/>
      <c r="R334" s="79"/>
      <c r="S334" s="77">
        <v>28554</v>
      </c>
      <c r="T334" s="78">
        <v>2</v>
      </c>
      <c r="U334" s="79"/>
      <c r="V334" s="79"/>
      <c r="W334" s="79"/>
      <c r="X334" s="79"/>
      <c r="Y334" s="77">
        <v>10308</v>
      </c>
      <c r="Z334" s="78">
        <v>13</v>
      </c>
      <c r="AA334" s="79"/>
      <c r="AB334" s="79"/>
      <c r="AC334" s="77">
        <v>25079</v>
      </c>
      <c r="AD334" s="78">
        <v>15</v>
      </c>
      <c r="AE334" s="77">
        <v>40260</v>
      </c>
      <c r="AF334" s="79"/>
      <c r="AG334" s="77">
        <v>130472</v>
      </c>
      <c r="AH334" s="79"/>
    </row>
    <row r="335" spans="1:34" s="70" customFormat="1" ht="24.75" customHeight="1" x14ac:dyDescent="0.2">
      <c r="A335" s="75">
        <v>41</v>
      </c>
      <c r="B335" s="76" t="s">
        <v>115</v>
      </c>
      <c r="C335" s="79"/>
      <c r="D335" s="79"/>
      <c r="E335" s="79"/>
      <c r="F335" s="79"/>
      <c r="G335" s="79"/>
      <c r="H335" s="79"/>
      <c r="I335" s="79"/>
      <c r="J335" s="79"/>
      <c r="K335" s="77">
        <v>63561</v>
      </c>
      <c r="L335" s="78">
        <v>3</v>
      </c>
      <c r="M335" s="79"/>
      <c r="N335" s="79"/>
      <c r="O335" s="79"/>
      <c r="P335" s="79"/>
      <c r="Q335" s="79"/>
      <c r="R335" s="79"/>
      <c r="S335" s="77">
        <v>48999</v>
      </c>
      <c r="T335" s="78">
        <v>4</v>
      </c>
      <c r="U335" s="79"/>
      <c r="V335" s="79"/>
      <c r="W335" s="79"/>
      <c r="X335" s="79"/>
      <c r="Y335" s="77">
        <v>2850</v>
      </c>
      <c r="Z335" s="78">
        <v>4</v>
      </c>
      <c r="AA335" s="79"/>
      <c r="AB335" s="79"/>
      <c r="AC335" s="77">
        <v>23331</v>
      </c>
      <c r="AD335" s="78">
        <v>15</v>
      </c>
      <c r="AE335" s="77">
        <v>46057</v>
      </c>
      <c r="AF335" s="79"/>
      <c r="AG335" s="77">
        <v>184798</v>
      </c>
      <c r="AH335" s="79"/>
    </row>
    <row r="336" spans="1:34" s="70" customFormat="1" ht="24.75" customHeight="1" x14ac:dyDescent="0.2">
      <c r="A336" s="75">
        <v>42</v>
      </c>
      <c r="B336" s="76" t="s">
        <v>116</v>
      </c>
      <c r="C336" s="79"/>
      <c r="D336" s="79"/>
      <c r="E336" s="77">
        <v>525093</v>
      </c>
      <c r="F336" s="78">
        <v>21</v>
      </c>
      <c r="G336" s="79"/>
      <c r="H336" s="79"/>
      <c r="I336" s="77">
        <v>30836</v>
      </c>
      <c r="J336" s="78">
        <v>2</v>
      </c>
      <c r="K336" s="77">
        <v>16865620</v>
      </c>
      <c r="L336" s="78">
        <v>777</v>
      </c>
      <c r="M336" s="79"/>
      <c r="N336" s="79"/>
      <c r="O336" s="79"/>
      <c r="P336" s="79"/>
      <c r="Q336" s="79"/>
      <c r="R336" s="79"/>
      <c r="S336" s="77">
        <v>4148446</v>
      </c>
      <c r="T336" s="78">
        <v>322</v>
      </c>
      <c r="U336" s="79"/>
      <c r="V336" s="79"/>
      <c r="W336" s="79"/>
      <c r="X336" s="79"/>
      <c r="Y336" s="77">
        <v>1729843</v>
      </c>
      <c r="Z336" s="77">
        <v>2215</v>
      </c>
      <c r="AA336" s="77">
        <v>263963</v>
      </c>
      <c r="AB336" s="78">
        <v>359</v>
      </c>
      <c r="AC336" s="77">
        <v>2392425</v>
      </c>
      <c r="AD336" s="77">
        <v>1463</v>
      </c>
      <c r="AE336" s="77">
        <v>6623712</v>
      </c>
      <c r="AF336" s="79"/>
      <c r="AG336" s="77">
        <v>32579938</v>
      </c>
      <c r="AH336" s="79"/>
    </row>
    <row r="337" spans="1:34" s="70" customFormat="1" ht="24.75" customHeight="1" x14ac:dyDescent="0.2">
      <c r="A337" s="75">
        <v>43</v>
      </c>
      <c r="B337" s="76" t="s">
        <v>117</v>
      </c>
      <c r="C337" s="79"/>
      <c r="D337" s="79"/>
      <c r="E337" s="79"/>
      <c r="F337" s="79"/>
      <c r="G337" s="79"/>
      <c r="H337" s="79"/>
      <c r="I337" s="79"/>
      <c r="J337" s="79"/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7">
        <v>2901</v>
      </c>
      <c r="Z337" s="78">
        <v>4</v>
      </c>
      <c r="AA337" s="79"/>
      <c r="AB337" s="79"/>
      <c r="AC337" s="77">
        <v>4945</v>
      </c>
      <c r="AD337" s="78">
        <v>3</v>
      </c>
      <c r="AE337" s="79"/>
      <c r="AF337" s="79"/>
      <c r="AG337" s="77">
        <v>7846</v>
      </c>
      <c r="AH337" s="79"/>
    </row>
    <row r="338" spans="1:34" s="70" customFormat="1" ht="24.75" customHeight="1" x14ac:dyDescent="0.2">
      <c r="A338" s="75">
        <v>44</v>
      </c>
      <c r="B338" s="76" t="s">
        <v>118</v>
      </c>
      <c r="C338" s="79"/>
      <c r="D338" s="79"/>
      <c r="E338" s="77">
        <v>25149</v>
      </c>
      <c r="F338" s="78">
        <v>1</v>
      </c>
      <c r="G338" s="79"/>
      <c r="H338" s="79"/>
      <c r="I338" s="79"/>
      <c r="J338" s="79"/>
      <c r="K338" s="77">
        <v>423065</v>
      </c>
      <c r="L338" s="78">
        <v>19</v>
      </c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7">
        <v>5743</v>
      </c>
      <c r="Z338" s="78">
        <v>8</v>
      </c>
      <c r="AA338" s="77">
        <v>3991</v>
      </c>
      <c r="AB338" s="78">
        <v>5</v>
      </c>
      <c r="AC338" s="77">
        <v>51131</v>
      </c>
      <c r="AD338" s="78">
        <v>31</v>
      </c>
      <c r="AE338" s="77">
        <v>51711</v>
      </c>
      <c r="AF338" s="79"/>
      <c r="AG338" s="77">
        <v>560790</v>
      </c>
      <c r="AH338" s="79"/>
    </row>
    <row r="339" spans="1:34" s="70" customFormat="1" ht="24.75" customHeight="1" x14ac:dyDescent="0.2">
      <c r="A339" s="75">
        <v>45</v>
      </c>
      <c r="B339" s="76" t="s">
        <v>119</v>
      </c>
      <c r="C339" s="79"/>
      <c r="D339" s="79"/>
      <c r="E339" s="79"/>
      <c r="F339" s="79"/>
      <c r="G339" s="79"/>
      <c r="H339" s="79"/>
      <c r="I339" s="79"/>
      <c r="J339" s="79"/>
      <c r="K339" s="77">
        <v>68632</v>
      </c>
      <c r="L339" s="78">
        <v>4</v>
      </c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79"/>
      <c r="AA339" s="79"/>
      <c r="AB339" s="79"/>
      <c r="AC339" s="77">
        <v>5174</v>
      </c>
      <c r="AD339" s="78">
        <v>4</v>
      </c>
      <c r="AE339" s="79"/>
      <c r="AF339" s="79"/>
      <c r="AG339" s="77">
        <v>73806</v>
      </c>
      <c r="AH339" s="79"/>
    </row>
    <row r="340" spans="1:34" s="70" customFormat="1" ht="24.75" customHeight="1" x14ac:dyDescent="0.2">
      <c r="A340" s="75">
        <v>46</v>
      </c>
      <c r="B340" s="76" t="s">
        <v>120</v>
      </c>
      <c r="C340" s="79"/>
      <c r="D340" s="79"/>
      <c r="E340" s="77">
        <v>1050935</v>
      </c>
      <c r="F340" s="78">
        <v>42</v>
      </c>
      <c r="G340" s="79"/>
      <c r="H340" s="79"/>
      <c r="I340" s="77">
        <v>47203</v>
      </c>
      <c r="J340" s="78">
        <v>4</v>
      </c>
      <c r="K340" s="77">
        <v>18935117</v>
      </c>
      <c r="L340" s="78">
        <v>892</v>
      </c>
      <c r="M340" s="79"/>
      <c r="N340" s="79"/>
      <c r="O340" s="79"/>
      <c r="P340" s="79"/>
      <c r="Q340" s="79"/>
      <c r="R340" s="79"/>
      <c r="S340" s="77">
        <v>4047614</v>
      </c>
      <c r="T340" s="78">
        <v>361</v>
      </c>
      <c r="U340" s="79"/>
      <c r="V340" s="79"/>
      <c r="W340" s="79"/>
      <c r="X340" s="79"/>
      <c r="Y340" s="77">
        <v>1941125</v>
      </c>
      <c r="Z340" s="77">
        <v>2501</v>
      </c>
      <c r="AA340" s="77">
        <v>283387</v>
      </c>
      <c r="AB340" s="78">
        <v>385</v>
      </c>
      <c r="AC340" s="77">
        <v>3497433</v>
      </c>
      <c r="AD340" s="77">
        <v>2070</v>
      </c>
      <c r="AE340" s="77">
        <v>6876362</v>
      </c>
      <c r="AF340" s="79"/>
      <c r="AG340" s="77">
        <v>36679176</v>
      </c>
      <c r="AH340" s="79"/>
    </row>
    <row r="341" spans="1:34" s="70" customFormat="1" ht="24.75" customHeight="1" x14ac:dyDescent="0.2">
      <c r="A341" s="75">
        <v>47</v>
      </c>
      <c r="B341" s="76" t="s">
        <v>121</v>
      </c>
      <c r="C341" s="79"/>
      <c r="D341" s="79"/>
      <c r="E341" s="79"/>
      <c r="F341" s="79"/>
      <c r="G341" s="79"/>
      <c r="H341" s="79"/>
      <c r="I341" s="79"/>
      <c r="J341" s="79"/>
      <c r="K341" s="77">
        <v>206369</v>
      </c>
      <c r="L341" s="78">
        <v>8</v>
      </c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7">
        <v>3860</v>
      </c>
      <c r="Z341" s="78">
        <v>5</v>
      </c>
      <c r="AA341" s="79"/>
      <c r="AB341" s="79"/>
      <c r="AC341" s="77">
        <v>5720</v>
      </c>
      <c r="AD341" s="78">
        <v>4</v>
      </c>
      <c r="AE341" s="79"/>
      <c r="AF341" s="79"/>
      <c r="AG341" s="77">
        <v>215949</v>
      </c>
      <c r="AH341" s="79"/>
    </row>
    <row r="342" spans="1:34" s="70" customFormat="1" ht="24.75" customHeight="1" x14ac:dyDescent="0.2">
      <c r="A342" s="75">
        <v>48</v>
      </c>
      <c r="B342" s="76" t="s">
        <v>122</v>
      </c>
      <c r="C342" s="79"/>
      <c r="D342" s="79"/>
      <c r="E342" s="79"/>
      <c r="F342" s="79"/>
      <c r="G342" s="79"/>
      <c r="H342" s="79"/>
      <c r="I342" s="7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79"/>
      <c r="AA342" s="79"/>
      <c r="AB342" s="79"/>
      <c r="AC342" s="79"/>
      <c r="AD342" s="79"/>
      <c r="AE342" s="77">
        <v>77903</v>
      </c>
      <c r="AF342" s="79"/>
      <c r="AG342" s="77">
        <v>77903</v>
      </c>
      <c r="AH342" s="79"/>
    </row>
    <row r="343" spans="1:34" s="70" customFormat="1" ht="24.75" customHeight="1" x14ac:dyDescent="0.2">
      <c r="A343" s="75">
        <v>49</v>
      </c>
      <c r="B343" s="76" t="s">
        <v>123</v>
      </c>
      <c r="C343" s="79"/>
      <c r="D343" s="79"/>
      <c r="E343" s="79"/>
      <c r="F343" s="79"/>
      <c r="G343" s="79"/>
      <c r="H343" s="79"/>
      <c r="I343" s="77">
        <v>34740</v>
      </c>
      <c r="J343" s="78">
        <v>3</v>
      </c>
      <c r="K343" s="77">
        <v>22268370</v>
      </c>
      <c r="L343" s="77">
        <v>1027</v>
      </c>
      <c r="M343" s="79"/>
      <c r="N343" s="79"/>
      <c r="O343" s="79"/>
      <c r="P343" s="79"/>
      <c r="Q343" s="79"/>
      <c r="R343" s="79"/>
      <c r="S343" s="77">
        <v>5591411</v>
      </c>
      <c r="T343" s="78">
        <v>498</v>
      </c>
      <c r="U343" s="79"/>
      <c r="V343" s="79"/>
      <c r="W343" s="79"/>
      <c r="X343" s="79"/>
      <c r="Y343" s="77">
        <v>2285196</v>
      </c>
      <c r="Z343" s="77">
        <v>2935</v>
      </c>
      <c r="AA343" s="77">
        <v>356564</v>
      </c>
      <c r="AB343" s="78">
        <v>485</v>
      </c>
      <c r="AC343" s="77">
        <v>3465384</v>
      </c>
      <c r="AD343" s="77">
        <v>2230</v>
      </c>
      <c r="AE343" s="77">
        <v>7453246</v>
      </c>
      <c r="AF343" s="79"/>
      <c r="AG343" s="77">
        <v>41454911</v>
      </c>
      <c r="AH343" s="79"/>
    </row>
    <row r="344" spans="1:34" s="70" customFormat="1" ht="24.75" customHeight="1" x14ac:dyDescent="0.2">
      <c r="A344" s="75">
        <v>50</v>
      </c>
      <c r="B344" s="76" t="s">
        <v>124</v>
      </c>
      <c r="C344" s="79"/>
      <c r="D344" s="79"/>
      <c r="E344" s="79"/>
      <c r="F344" s="79"/>
      <c r="G344" s="79"/>
      <c r="H344" s="79"/>
      <c r="I344" s="79"/>
      <c r="J344" s="79"/>
      <c r="K344" s="77">
        <v>530495</v>
      </c>
      <c r="L344" s="78">
        <v>25</v>
      </c>
      <c r="M344" s="79"/>
      <c r="N344" s="79"/>
      <c r="O344" s="79"/>
      <c r="P344" s="79"/>
      <c r="Q344" s="79"/>
      <c r="R344" s="79"/>
      <c r="S344" s="77">
        <v>29352</v>
      </c>
      <c r="T344" s="78">
        <v>2</v>
      </c>
      <c r="U344" s="79"/>
      <c r="V344" s="79"/>
      <c r="W344" s="79"/>
      <c r="X344" s="79"/>
      <c r="Y344" s="77">
        <v>8535</v>
      </c>
      <c r="Z344" s="78">
        <v>11</v>
      </c>
      <c r="AA344" s="79"/>
      <c r="AB344" s="79"/>
      <c r="AC344" s="77">
        <v>25821</v>
      </c>
      <c r="AD344" s="78">
        <v>15</v>
      </c>
      <c r="AE344" s="77">
        <v>97891</v>
      </c>
      <c r="AF344" s="79"/>
      <c r="AG344" s="77">
        <v>692094</v>
      </c>
      <c r="AH344" s="79"/>
    </row>
    <row r="345" spans="1:34" s="70" customFormat="1" ht="24.75" customHeight="1" x14ac:dyDescent="0.2">
      <c r="A345" s="75">
        <v>51</v>
      </c>
      <c r="B345" s="76" t="s">
        <v>125</v>
      </c>
      <c r="C345" s="79"/>
      <c r="D345" s="79"/>
      <c r="E345" s="79"/>
      <c r="F345" s="79"/>
      <c r="G345" s="77">
        <v>47037</v>
      </c>
      <c r="H345" s="78">
        <v>2</v>
      </c>
      <c r="I345" s="79"/>
      <c r="J345" s="79"/>
      <c r="K345" s="77">
        <v>195229</v>
      </c>
      <c r="L345" s="78">
        <v>8</v>
      </c>
      <c r="M345" s="79"/>
      <c r="N345" s="79"/>
      <c r="O345" s="79"/>
      <c r="P345" s="79"/>
      <c r="Q345" s="79"/>
      <c r="R345" s="79"/>
      <c r="S345" s="77">
        <v>25470</v>
      </c>
      <c r="T345" s="78">
        <v>2</v>
      </c>
      <c r="U345" s="79"/>
      <c r="V345" s="79"/>
      <c r="W345" s="79"/>
      <c r="X345" s="79"/>
      <c r="Y345" s="77">
        <v>2390</v>
      </c>
      <c r="Z345" s="78">
        <v>3</v>
      </c>
      <c r="AA345" s="79"/>
      <c r="AB345" s="79"/>
      <c r="AC345" s="77">
        <v>3245</v>
      </c>
      <c r="AD345" s="78">
        <v>1</v>
      </c>
      <c r="AE345" s="77">
        <v>71030</v>
      </c>
      <c r="AF345" s="79"/>
      <c r="AG345" s="77">
        <v>344401</v>
      </c>
      <c r="AH345" s="79"/>
    </row>
    <row r="346" spans="1:34" s="70" customFormat="1" ht="24.75" customHeight="1" x14ac:dyDescent="0.2">
      <c r="A346" s="75">
        <v>52</v>
      </c>
      <c r="B346" s="76" t="s">
        <v>126</v>
      </c>
      <c r="C346" s="79"/>
      <c r="D346" s="79"/>
      <c r="E346" s="77">
        <v>1097837</v>
      </c>
      <c r="F346" s="78">
        <v>44</v>
      </c>
      <c r="G346" s="77">
        <v>685000</v>
      </c>
      <c r="H346" s="78">
        <v>12</v>
      </c>
      <c r="I346" s="77">
        <v>328208</v>
      </c>
      <c r="J346" s="78">
        <v>18</v>
      </c>
      <c r="K346" s="77">
        <v>33185505</v>
      </c>
      <c r="L346" s="77">
        <v>1382</v>
      </c>
      <c r="M346" s="79"/>
      <c r="N346" s="79"/>
      <c r="O346" s="77">
        <v>16882</v>
      </c>
      <c r="P346" s="78">
        <v>3</v>
      </c>
      <c r="Q346" s="79"/>
      <c r="R346" s="79"/>
      <c r="S346" s="77">
        <v>6348059</v>
      </c>
      <c r="T346" s="78">
        <v>566</v>
      </c>
      <c r="U346" s="79"/>
      <c r="V346" s="79"/>
      <c r="W346" s="79"/>
      <c r="X346" s="79"/>
      <c r="Y346" s="77">
        <v>2790312</v>
      </c>
      <c r="Z346" s="77">
        <v>3562</v>
      </c>
      <c r="AA346" s="77">
        <v>442413</v>
      </c>
      <c r="AB346" s="78">
        <v>600</v>
      </c>
      <c r="AC346" s="77">
        <v>4975484</v>
      </c>
      <c r="AD346" s="77">
        <v>3179</v>
      </c>
      <c r="AE346" s="77">
        <v>8363830</v>
      </c>
      <c r="AF346" s="79"/>
      <c r="AG346" s="77">
        <v>58233530</v>
      </c>
      <c r="AH346" s="79"/>
    </row>
    <row r="347" spans="1:34" s="70" customFormat="1" ht="24.75" customHeight="1" x14ac:dyDescent="0.2">
      <c r="A347" s="75">
        <v>53</v>
      </c>
      <c r="B347" s="76" t="s">
        <v>127</v>
      </c>
      <c r="C347" s="79"/>
      <c r="D347" s="79"/>
      <c r="E347" s="79"/>
      <c r="F347" s="79"/>
      <c r="G347" s="79"/>
      <c r="H347" s="79"/>
      <c r="I347" s="79"/>
      <c r="J347" s="79"/>
      <c r="K347" s="77">
        <v>577787</v>
      </c>
      <c r="L347" s="78">
        <v>25</v>
      </c>
      <c r="M347" s="79"/>
      <c r="N347" s="79"/>
      <c r="O347" s="79"/>
      <c r="P347" s="79"/>
      <c r="Q347" s="79"/>
      <c r="R347" s="79"/>
      <c r="S347" s="77">
        <v>20728</v>
      </c>
      <c r="T347" s="78">
        <v>2</v>
      </c>
      <c r="U347" s="79"/>
      <c r="V347" s="79"/>
      <c r="W347" s="79"/>
      <c r="X347" s="79"/>
      <c r="Y347" s="77">
        <v>16115</v>
      </c>
      <c r="Z347" s="78">
        <v>21</v>
      </c>
      <c r="AA347" s="77">
        <v>3692</v>
      </c>
      <c r="AB347" s="78">
        <v>5</v>
      </c>
      <c r="AC347" s="77">
        <v>18426</v>
      </c>
      <c r="AD347" s="78">
        <v>12</v>
      </c>
      <c r="AE347" s="77">
        <v>36917</v>
      </c>
      <c r="AF347" s="79"/>
      <c r="AG347" s="77">
        <v>673665</v>
      </c>
      <c r="AH347" s="79"/>
    </row>
    <row r="348" spans="1:34" s="70" customFormat="1" ht="24.75" customHeight="1" x14ac:dyDescent="0.2">
      <c r="A348" s="75">
        <v>54</v>
      </c>
      <c r="B348" s="76" t="s">
        <v>128</v>
      </c>
      <c r="C348" s="79"/>
      <c r="D348" s="79"/>
      <c r="E348" s="79"/>
      <c r="F348" s="79"/>
      <c r="G348" s="79"/>
      <c r="H348" s="79"/>
      <c r="I348" s="77">
        <v>1228240</v>
      </c>
      <c r="J348" s="78">
        <v>24</v>
      </c>
      <c r="K348" s="77">
        <v>3681585</v>
      </c>
      <c r="L348" s="78">
        <v>163</v>
      </c>
      <c r="M348" s="79"/>
      <c r="N348" s="79"/>
      <c r="O348" s="77">
        <v>1838061</v>
      </c>
      <c r="P348" s="78">
        <v>49</v>
      </c>
      <c r="Q348" s="79"/>
      <c r="R348" s="79"/>
      <c r="S348" s="77">
        <v>559217</v>
      </c>
      <c r="T348" s="78">
        <v>49</v>
      </c>
      <c r="U348" s="77">
        <v>1333850</v>
      </c>
      <c r="V348" s="78">
        <v>620</v>
      </c>
      <c r="W348" s="79"/>
      <c r="X348" s="79"/>
      <c r="Y348" s="77">
        <v>328076</v>
      </c>
      <c r="Z348" s="78">
        <v>417</v>
      </c>
      <c r="AA348" s="77">
        <v>25814</v>
      </c>
      <c r="AB348" s="78">
        <v>35</v>
      </c>
      <c r="AC348" s="77">
        <v>767854</v>
      </c>
      <c r="AD348" s="78">
        <v>521</v>
      </c>
      <c r="AE348" s="77">
        <v>1315181</v>
      </c>
      <c r="AF348" s="79"/>
      <c r="AG348" s="77">
        <v>11077878</v>
      </c>
      <c r="AH348" s="79"/>
    </row>
    <row r="349" spans="1:34" s="70" customFormat="1" ht="24.75" customHeight="1" x14ac:dyDescent="0.2">
      <c r="A349" s="75">
        <v>55</v>
      </c>
      <c r="B349" s="76" t="s">
        <v>129</v>
      </c>
      <c r="C349" s="79"/>
      <c r="D349" s="79"/>
      <c r="E349" s="77">
        <v>370960</v>
      </c>
      <c r="F349" s="78">
        <v>15</v>
      </c>
      <c r="G349" s="79"/>
      <c r="H349" s="79"/>
      <c r="I349" s="77">
        <v>124521</v>
      </c>
      <c r="J349" s="78">
        <v>8</v>
      </c>
      <c r="K349" s="77">
        <v>8394703</v>
      </c>
      <c r="L349" s="78">
        <v>393</v>
      </c>
      <c r="M349" s="79"/>
      <c r="N349" s="79"/>
      <c r="O349" s="79"/>
      <c r="P349" s="79"/>
      <c r="Q349" s="79"/>
      <c r="R349" s="79"/>
      <c r="S349" s="77">
        <v>1921866</v>
      </c>
      <c r="T349" s="78">
        <v>171</v>
      </c>
      <c r="U349" s="79"/>
      <c r="V349" s="79"/>
      <c r="W349" s="79"/>
      <c r="X349" s="79"/>
      <c r="Y349" s="77">
        <v>811000</v>
      </c>
      <c r="Z349" s="77">
        <v>1032</v>
      </c>
      <c r="AA349" s="77">
        <v>139412</v>
      </c>
      <c r="AB349" s="78">
        <v>189</v>
      </c>
      <c r="AC349" s="77">
        <v>1628556</v>
      </c>
      <c r="AD349" s="77">
        <v>1056</v>
      </c>
      <c r="AE349" s="77">
        <v>3135366</v>
      </c>
      <c r="AF349" s="79"/>
      <c r="AG349" s="77">
        <v>16526384</v>
      </c>
      <c r="AH349" s="79"/>
    </row>
    <row r="350" spans="1:34" s="70" customFormat="1" ht="24.75" customHeight="1" x14ac:dyDescent="0.2">
      <c r="A350" s="75">
        <v>56</v>
      </c>
      <c r="B350" s="76" t="s">
        <v>130</v>
      </c>
      <c r="C350" s="79"/>
      <c r="D350" s="79"/>
      <c r="E350" s="79"/>
      <c r="F350" s="79"/>
      <c r="G350" s="79"/>
      <c r="H350" s="79"/>
      <c r="I350" s="79"/>
      <c r="J350" s="79"/>
      <c r="K350" s="77">
        <v>934653</v>
      </c>
      <c r="L350" s="78">
        <v>44</v>
      </c>
      <c r="M350" s="79"/>
      <c r="N350" s="79"/>
      <c r="O350" s="79"/>
      <c r="P350" s="79"/>
      <c r="Q350" s="79"/>
      <c r="R350" s="79"/>
      <c r="S350" s="77">
        <v>34896</v>
      </c>
      <c r="T350" s="78">
        <v>3</v>
      </c>
      <c r="U350" s="79"/>
      <c r="V350" s="79"/>
      <c r="W350" s="79"/>
      <c r="X350" s="79"/>
      <c r="Y350" s="77">
        <v>11942</v>
      </c>
      <c r="Z350" s="78">
        <v>15</v>
      </c>
      <c r="AA350" s="79"/>
      <c r="AB350" s="79"/>
      <c r="AC350" s="77">
        <v>40750</v>
      </c>
      <c r="AD350" s="78">
        <v>26</v>
      </c>
      <c r="AE350" s="77">
        <v>91565</v>
      </c>
      <c r="AF350" s="79"/>
      <c r="AG350" s="77">
        <v>1113806</v>
      </c>
      <c r="AH350" s="79"/>
    </row>
    <row r="351" spans="1:34" s="70" customFormat="1" ht="24.75" customHeight="1" x14ac:dyDescent="0.2">
      <c r="A351" s="75">
        <v>57</v>
      </c>
      <c r="B351" s="76" t="s">
        <v>131</v>
      </c>
      <c r="C351" s="79"/>
      <c r="D351" s="79"/>
      <c r="E351" s="79"/>
      <c r="F351" s="79"/>
      <c r="G351" s="79"/>
      <c r="H351" s="79"/>
      <c r="I351" s="79"/>
      <c r="J351" s="79"/>
      <c r="K351" s="77">
        <v>158357</v>
      </c>
      <c r="L351" s="78">
        <v>7</v>
      </c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7">
        <v>4692</v>
      </c>
      <c r="Z351" s="78">
        <v>6</v>
      </c>
      <c r="AA351" s="79"/>
      <c r="AB351" s="79"/>
      <c r="AC351" s="77">
        <v>16931</v>
      </c>
      <c r="AD351" s="78">
        <v>10</v>
      </c>
      <c r="AE351" s="77">
        <v>38389</v>
      </c>
      <c r="AF351" s="79"/>
      <c r="AG351" s="77">
        <v>218369</v>
      </c>
      <c r="AH351" s="79"/>
    </row>
    <row r="352" spans="1:34" s="70" customFormat="1" ht="24.75" customHeight="1" x14ac:dyDescent="0.2">
      <c r="A352" s="75">
        <v>58</v>
      </c>
      <c r="B352" s="76" t="s">
        <v>132</v>
      </c>
      <c r="C352" s="79"/>
      <c r="D352" s="79"/>
      <c r="E352" s="79"/>
      <c r="F352" s="79"/>
      <c r="G352" s="79"/>
      <c r="H352" s="79"/>
      <c r="I352" s="79"/>
      <c r="J352" s="79"/>
      <c r="K352" s="77">
        <v>98069</v>
      </c>
      <c r="L352" s="78">
        <v>5</v>
      </c>
      <c r="M352" s="79"/>
      <c r="N352" s="79"/>
      <c r="O352" s="79"/>
      <c r="P352" s="79"/>
      <c r="Q352" s="79"/>
      <c r="R352" s="79"/>
      <c r="S352" s="77">
        <v>29609</v>
      </c>
      <c r="T352" s="78">
        <v>3</v>
      </c>
      <c r="U352" s="79"/>
      <c r="V352" s="79"/>
      <c r="W352" s="79"/>
      <c r="X352" s="79"/>
      <c r="Y352" s="77">
        <v>22840</v>
      </c>
      <c r="Z352" s="78">
        <v>29</v>
      </c>
      <c r="AA352" s="79"/>
      <c r="AB352" s="79"/>
      <c r="AC352" s="77">
        <v>42530</v>
      </c>
      <c r="AD352" s="78">
        <v>27</v>
      </c>
      <c r="AE352" s="77">
        <v>96710</v>
      </c>
      <c r="AF352" s="79"/>
      <c r="AG352" s="77">
        <v>289758</v>
      </c>
      <c r="AH352" s="79"/>
    </row>
    <row r="353" spans="1:34" s="70" customFormat="1" ht="24.75" customHeight="1" x14ac:dyDescent="0.2">
      <c r="A353" s="75">
        <v>59</v>
      </c>
      <c r="B353" s="76" t="s">
        <v>133</v>
      </c>
      <c r="C353" s="79"/>
      <c r="D353" s="79"/>
      <c r="E353" s="79"/>
      <c r="F353" s="79"/>
      <c r="G353" s="79"/>
      <c r="H353" s="79"/>
      <c r="I353" s="79"/>
      <c r="J353" s="79"/>
      <c r="K353" s="77">
        <v>367791</v>
      </c>
      <c r="L353" s="78">
        <v>16</v>
      </c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7">
        <v>16179</v>
      </c>
      <c r="Z353" s="78">
        <v>21</v>
      </c>
      <c r="AA353" s="77">
        <v>2905</v>
      </c>
      <c r="AB353" s="78">
        <v>4</v>
      </c>
      <c r="AC353" s="77">
        <v>68836</v>
      </c>
      <c r="AD353" s="78">
        <v>43</v>
      </c>
      <c r="AE353" s="77">
        <v>114553</v>
      </c>
      <c r="AF353" s="79"/>
      <c r="AG353" s="77">
        <v>570264</v>
      </c>
      <c r="AH353" s="79"/>
    </row>
    <row r="354" spans="1:34" s="70" customFormat="1" ht="24.75" customHeight="1" x14ac:dyDescent="0.2">
      <c r="A354" s="75">
        <v>60</v>
      </c>
      <c r="B354" s="76" t="s">
        <v>134</v>
      </c>
      <c r="C354" s="79"/>
      <c r="D354" s="79"/>
      <c r="E354" s="79"/>
      <c r="F354" s="79"/>
      <c r="G354" s="79"/>
      <c r="H354" s="79"/>
      <c r="I354" s="79"/>
      <c r="J354" s="79"/>
      <c r="K354" s="77">
        <v>44600</v>
      </c>
      <c r="L354" s="78">
        <v>2</v>
      </c>
      <c r="M354" s="79"/>
      <c r="N354" s="79"/>
      <c r="O354" s="79"/>
      <c r="P354" s="79"/>
      <c r="Q354" s="79"/>
      <c r="R354" s="79"/>
      <c r="S354" s="77">
        <v>14572</v>
      </c>
      <c r="T354" s="78">
        <v>1</v>
      </c>
      <c r="U354" s="79"/>
      <c r="V354" s="79"/>
      <c r="W354" s="79"/>
      <c r="X354" s="79"/>
      <c r="Y354" s="79"/>
      <c r="Z354" s="79"/>
      <c r="AA354" s="79"/>
      <c r="AB354" s="79"/>
      <c r="AC354" s="77">
        <v>6655</v>
      </c>
      <c r="AD354" s="78">
        <v>4</v>
      </c>
      <c r="AE354" s="79"/>
      <c r="AF354" s="79"/>
      <c r="AG354" s="77">
        <v>65827</v>
      </c>
      <c r="AH354" s="79"/>
    </row>
    <row r="355" spans="1:34" s="70" customFormat="1" ht="24.75" customHeight="1" x14ac:dyDescent="0.2">
      <c r="A355" s="75">
        <v>61</v>
      </c>
      <c r="B355" s="76" t="s">
        <v>135</v>
      </c>
      <c r="C355" s="79"/>
      <c r="D355" s="79"/>
      <c r="E355" s="79"/>
      <c r="F355" s="79"/>
      <c r="G355" s="79"/>
      <c r="H355" s="79"/>
      <c r="I355" s="77">
        <v>218101</v>
      </c>
      <c r="J355" s="78">
        <v>11</v>
      </c>
      <c r="K355" s="77">
        <v>14107118</v>
      </c>
      <c r="L355" s="78">
        <v>631</v>
      </c>
      <c r="M355" s="79"/>
      <c r="N355" s="79"/>
      <c r="O355" s="77">
        <v>35646</v>
      </c>
      <c r="P355" s="78">
        <v>4</v>
      </c>
      <c r="Q355" s="79"/>
      <c r="R355" s="79"/>
      <c r="S355" s="77">
        <v>3260685</v>
      </c>
      <c r="T355" s="78">
        <v>291</v>
      </c>
      <c r="U355" s="79"/>
      <c r="V355" s="79"/>
      <c r="W355" s="79"/>
      <c r="X355" s="79"/>
      <c r="Y355" s="77">
        <v>1340630</v>
      </c>
      <c r="Z355" s="77">
        <v>1736</v>
      </c>
      <c r="AA355" s="77">
        <v>215177</v>
      </c>
      <c r="AB355" s="78">
        <v>292</v>
      </c>
      <c r="AC355" s="77">
        <v>1942842</v>
      </c>
      <c r="AD355" s="77">
        <v>1152</v>
      </c>
      <c r="AE355" s="77">
        <v>5533297</v>
      </c>
      <c r="AF355" s="79"/>
      <c r="AG355" s="77">
        <v>26653496</v>
      </c>
      <c r="AH355" s="79"/>
    </row>
    <row r="356" spans="1:34" s="70" customFormat="1" ht="36.75" customHeight="1" x14ac:dyDescent="0.2">
      <c r="A356" s="75">
        <v>62</v>
      </c>
      <c r="B356" s="76" t="s">
        <v>136</v>
      </c>
      <c r="C356" s="79"/>
      <c r="D356" s="79"/>
      <c r="E356" s="77">
        <v>190577</v>
      </c>
      <c r="F356" s="78">
        <v>8</v>
      </c>
      <c r="G356" s="77">
        <v>317333</v>
      </c>
      <c r="H356" s="78">
        <v>5</v>
      </c>
      <c r="I356" s="77">
        <v>43783</v>
      </c>
      <c r="J356" s="78">
        <v>2</v>
      </c>
      <c r="K356" s="77">
        <v>5635103</v>
      </c>
      <c r="L356" s="78">
        <v>228</v>
      </c>
      <c r="M356" s="79"/>
      <c r="N356" s="79"/>
      <c r="O356" s="79"/>
      <c r="P356" s="79"/>
      <c r="Q356" s="79"/>
      <c r="R356" s="79"/>
      <c r="S356" s="77">
        <v>966956</v>
      </c>
      <c r="T356" s="78">
        <v>85</v>
      </c>
      <c r="U356" s="79"/>
      <c r="V356" s="79"/>
      <c r="W356" s="79"/>
      <c r="X356" s="79"/>
      <c r="Y356" s="77">
        <v>402587</v>
      </c>
      <c r="Z356" s="78">
        <v>513</v>
      </c>
      <c r="AA356" s="77">
        <v>81937</v>
      </c>
      <c r="AB356" s="78">
        <v>110</v>
      </c>
      <c r="AC356" s="77">
        <v>624151</v>
      </c>
      <c r="AD356" s="78">
        <v>405</v>
      </c>
      <c r="AE356" s="77">
        <v>1669543</v>
      </c>
      <c r="AF356" s="79"/>
      <c r="AG356" s="77">
        <v>9931970</v>
      </c>
      <c r="AH356" s="79"/>
    </row>
    <row r="357" spans="1:34" s="70" customFormat="1" ht="36.75" customHeight="1" x14ac:dyDescent="0.2">
      <c r="A357" s="75">
        <v>63</v>
      </c>
      <c r="B357" s="76" t="s">
        <v>137</v>
      </c>
      <c r="C357" s="79"/>
      <c r="D357" s="79"/>
      <c r="E357" s="77">
        <v>2247994</v>
      </c>
      <c r="F357" s="78">
        <v>89</v>
      </c>
      <c r="G357" s="77">
        <v>10748825</v>
      </c>
      <c r="H357" s="78">
        <v>142</v>
      </c>
      <c r="I357" s="77">
        <v>1231329</v>
      </c>
      <c r="J357" s="78">
        <v>69</v>
      </c>
      <c r="K357" s="77">
        <v>66618143</v>
      </c>
      <c r="L357" s="77">
        <v>2638</v>
      </c>
      <c r="M357" s="79"/>
      <c r="N357" s="79"/>
      <c r="O357" s="77">
        <v>352200</v>
      </c>
      <c r="P357" s="78">
        <v>69</v>
      </c>
      <c r="Q357" s="79"/>
      <c r="R357" s="79"/>
      <c r="S357" s="77">
        <v>15482294</v>
      </c>
      <c r="T357" s="77">
        <v>1362</v>
      </c>
      <c r="U357" s="79"/>
      <c r="V357" s="79"/>
      <c r="W357" s="79"/>
      <c r="X357" s="79"/>
      <c r="Y357" s="77">
        <v>5501990</v>
      </c>
      <c r="Z357" s="77">
        <v>6997</v>
      </c>
      <c r="AA357" s="77">
        <v>870636</v>
      </c>
      <c r="AB357" s="77">
        <v>1182</v>
      </c>
      <c r="AC357" s="77">
        <v>10566235</v>
      </c>
      <c r="AD357" s="77">
        <v>6613</v>
      </c>
      <c r="AE357" s="77">
        <v>18359342</v>
      </c>
      <c r="AF357" s="79"/>
      <c r="AG357" s="77">
        <v>131978988</v>
      </c>
      <c r="AH357" s="79"/>
    </row>
    <row r="358" spans="1:34" s="70" customFormat="1" ht="24.75" customHeight="1" x14ac:dyDescent="0.2">
      <c r="A358" s="75">
        <v>64</v>
      </c>
      <c r="B358" s="76" t="s">
        <v>138</v>
      </c>
      <c r="C358" s="79"/>
      <c r="D358" s="79"/>
      <c r="E358" s="77">
        <v>922474</v>
      </c>
      <c r="F358" s="78">
        <v>37</v>
      </c>
      <c r="G358" s="79"/>
      <c r="H358" s="79"/>
      <c r="I358" s="77">
        <v>249335</v>
      </c>
      <c r="J358" s="78">
        <v>12</v>
      </c>
      <c r="K358" s="77">
        <v>14055622</v>
      </c>
      <c r="L358" s="78">
        <v>660</v>
      </c>
      <c r="M358" s="79"/>
      <c r="N358" s="79"/>
      <c r="O358" s="79"/>
      <c r="P358" s="79"/>
      <c r="Q358" s="79"/>
      <c r="R358" s="79"/>
      <c r="S358" s="77">
        <v>2495415</v>
      </c>
      <c r="T358" s="78">
        <v>222</v>
      </c>
      <c r="U358" s="79"/>
      <c r="V358" s="79"/>
      <c r="W358" s="79"/>
      <c r="X358" s="79"/>
      <c r="Y358" s="77">
        <v>993082</v>
      </c>
      <c r="Z358" s="77">
        <v>1274</v>
      </c>
      <c r="AA358" s="77">
        <v>144763</v>
      </c>
      <c r="AB358" s="78">
        <v>196</v>
      </c>
      <c r="AC358" s="77">
        <v>2831152</v>
      </c>
      <c r="AD358" s="77">
        <v>1802</v>
      </c>
      <c r="AE358" s="77">
        <v>7453600</v>
      </c>
      <c r="AF358" s="79"/>
      <c r="AG358" s="77">
        <v>29145443</v>
      </c>
      <c r="AH358" s="79"/>
    </row>
    <row r="359" spans="1:34" s="70" customFormat="1" ht="24.75" customHeight="1" x14ac:dyDescent="0.2">
      <c r="A359" s="75">
        <v>65</v>
      </c>
      <c r="B359" s="76" t="s">
        <v>139</v>
      </c>
      <c r="C359" s="79"/>
      <c r="D359" s="79"/>
      <c r="E359" s="77">
        <v>1887599</v>
      </c>
      <c r="F359" s="78">
        <v>75</v>
      </c>
      <c r="G359" s="79"/>
      <c r="H359" s="79"/>
      <c r="I359" s="77">
        <v>128311</v>
      </c>
      <c r="J359" s="78">
        <v>10</v>
      </c>
      <c r="K359" s="77">
        <v>50020206</v>
      </c>
      <c r="L359" s="77">
        <v>2359</v>
      </c>
      <c r="M359" s="79"/>
      <c r="N359" s="79"/>
      <c r="O359" s="77">
        <v>20438</v>
      </c>
      <c r="P359" s="78">
        <v>4</v>
      </c>
      <c r="Q359" s="79"/>
      <c r="R359" s="79"/>
      <c r="S359" s="77">
        <v>11243983</v>
      </c>
      <c r="T359" s="77">
        <v>1002</v>
      </c>
      <c r="U359" s="79"/>
      <c r="V359" s="79"/>
      <c r="W359" s="79"/>
      <c r="X359" s="79"/>
      <c r="Y359" s="77">
        <v>4764967</v>
      </c>
      <c r="Z359" s="77">
        <v>6031</v>
      </c>
      <c r="AA359" s="77">
        <v>765332</v>
      </c>
      <c r="AB359" s="77">
        <v>1038</v>
      </c>
      <c r="AC359" s="77">
        <v>10636904</v>
      </c>
      <c r="AD359" s="77">
        <v>7154</v>
      </c>
      <c r="AE359" s="77">
        <v>17035173</v>
      </c>
      <c r="AF359" s="79"/>
      <c r="AG359" s="77">
        <v>96502913</v>
      </c>
      <c r="AH359" s="79"/>
    </row>
    <row r="360" spans="1:34" s="70" customFormat="1" ht="24.75" customHeight="1" x14ac:dyDescent="0.2">
      <c r="A360" s="75">
        <v>66</v>
      </c>
      <c r="B360" s="76" t="s">
        <v>140</v>
      </c>
      <c r="C360" s="79"/>
      <c r="D360" s="79"/>
      <c r="E360" s="79"/>
      <c r="F360" s="79"/>
      <c r="G360" s="79"/>
      <c r="H360" s="79"/>
      <c r="I360" s="79"/>
      <c r="J360" s="79"/>
      <c r="K360" s="77">
        <v>250435</v>
      </c>
      <c r="L360" s="78">
        <v>12</v>
      </c>
      <c r="M360" s="79"/>
      <c r="N360" s="79"/>
      <c r="O360" s="79"/>
      <c r="P360" s="79"/>
      <c r="Q360" s="79"/>
      <c r="R360" s="79"/>
      <c r="S360" s="77">
        <v>71111</v>
      </c>
      <c r="T360" s="78">
        <v>6</v>
      </c>
      <c r="U360" s="79"/>
      <c r="V360" s="79"/>
      <c r="W360" s="79"/>
      <c r="X360" s="79"/>
      <c r="Y360" s="77">
        <v>13373</v>
      </c>
      <c r="Z360" s="78">
        <v>20</v>
      </c>
      <c r="AA360" s="77">
        <v>4901</v>
      </c>
      <c r="AB360" s="78">
        <v>7</v>
      </c>
      <c r="AC360" s="77">
        <v>51737</v>
      </c>
      <c r="AD360" s="78">
        <v>32</v>
      </c>
      <c r="AE360" s="77">
        <v>52831</v>
      </c>
      <c r="AF360" s="79"/>
      <c r="AG360" s="77">
        <v>444388</v>
      </c>
      <c r="AH360" s="79"/>
    </row>
    <row r="361" spans="1:34" s="70" customFormat="1" ht="24.75" customHeight="1" x14ac:dyDescent="0.2">
      <c r="A361" s="75">
        <v>67</v>
      </c>
      <c r="B361" s="76" t="s">
        <v>141</v>
      </c>
      <c r="C361" s="79"/>
      <c r="D361" s="79"/>
      <c r="E361" s="79"/>
      <c r="F361" s="79"/>
      <c r="G361" s="79"/>
      <c r="H361" s="79"/>
      <c r="I361" s="79"/>
      <c r="J361" s="79"/>
      <c r="K361" s="77">
        <v>108133</v>
      </c>
      <c r="L361" s="78">
        <v>5</v>
      </c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7">
        <v>6493</v>
      </c>
      <c r="Z361" s="78">
        <v>9</v>
      </c>
      <c r="AA361" s="79"/>
      <c r="AB361" s="79"/>
      <c r="AC361" s="77">
        <v>14021</v>
      </c>
      <c r="AD361" s="78">
        <v>9</v>
      </c>
      <c r="AE361" s="77">
        <v>39544</v>
      </c>
      <c r="AF361" s="79"/>
      <c r="AG361" s="77">
        <v>168191</v>
      </c>
      <c r="AH361" s="79"/>
    </row>
    <row r="362" spans="1:34" s="70" customFormat="1" ht="24.75" customHeight="1" x14ac:dyDescent="0.2">
      <c r="A362" s="75">
        <v>68</v>
      </c>
      <c r="B362" s="76" t="s">
        <v>142</v>
      </c>
      <c r="C362" s="79"/>
      <c r="D362" s="79"/>
      <c r="E362" s="79"/>
      <c r="F362" s="79"/>
      <c r="G362" s="79"/>
      <c r="H362" s="79"/>
      <c r="I362" s="79"/>
      <c r="J362" s="79"/>
      <c r="K362" s="77">
        <v>31098</v>
      </c>
      <c r="L362" s="78">
        <v>2</v>
      </c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7">
        <v>3874</v>
      </c>
      <c r="Z362" s="78">
        <v>5</v>
      </c>
      <c r="AA362" s="77">
        <v>4394</v>
      </c>
      <c r="AB362" s="78">
        <v>6</v>
      </c>
      <c r="AC362" s="79"/>
      <c r="AD362" s="79"/>
      <c r="AE362" s="79"/>
      <c r="AF362" s="79"/>
      <c r="AG362" s="77">
        <v>39366</v>
      </c>
      <c r="AH362" s="79"/>
    </row>
    <row r="363" spans="1:34" s="70" customFormat="1" ht="48.75" customHeight="1" x14ac:dyDescent="0.2">
      <c r="A363" s="75">
        <v>69</v>
      </c>
      <c r="B363" s="76" t="s">
        <v>143</v>
      </c>
      <c r="C363" s="79"/>
      <c r="D363" s="79"/>
      <c r="E363" s="79"/>
      <c r="F363" s="79"/>
      <c r="G363" s="79"/>
      <c r="H363" s="79"/>
      <c r="I363" s="79"/>
      <c r="J363" s="79"/>
      <c r="K363" s="79"/>
      <c r="L363" s="79"/>
      <c r="M363" s="79"/>
      <c r="N363" s="79"/>
      <c r="O363" s="79"/>
      <c r="P363" s="79"/>
      <c r="Q363" s="79"/>
      <c r="R363" s="79"/>
      <c r="S363" s="77">
        <v>222240</v>
      </c>
      <c r="T363" s="78">
        <v>20</v>
      </c>
      <c r="U363" s="79"/>
      <c r="V363" s="79"/>
      <c r="W363" s="79"/>
      <c r="X363" s="79"/>
      <c r="Y363" s="77">
        <v>123310</v>
      </c>
      <c r="Z363" s="78">
        <v>199</v>
      </c>
      <c r="AA363" s="77">
        <v>38498</v>
      </c>
      <c r="AB363" s="78">
        <v>52</v>
      </c>
      <c r="AC363" s="77">
        <v>45508</v>
      </c>
      <c r="AD363" s="78">
        <v>11</v>
      </c>
      <c r="AE363" s="79"/>
      <c r="AF363" s="79"/>
      <c r="AG363" s="77">
        <v>429556</v>
      </c>
      <c r="AH363" s="79"/>
    </row>
    <row r="364" spans="1:34" s="70" customFormat="1" ht="48.75" customHeight="1" x14ac:dyDescent="0.2">
      <c r="A364" s="75">
        <v>70</v>
      </c>
      <c r="B364" s="76" t="s">
        <v>144</v>
      </c>
      <c r="C364" s="79"/>
      <c r="D364" s="79"/>
      <c r="E364" s="79"/>
      <c r="F364" s="79"/>
      <c r="G364" s="77">
        <v>409980</v>
      </c>
      <c r="H364" s="78">
        <v>11</v>
      </c>
      <c r="I364" s="77">
        <v>45109</v>
      </c>
      <c r="J364" s="78">
        <v>1</v>
      </c>
      <c r="K364" s="77">
        <v>1054295</v>
      </c>
      <c r="L364" s="78">
        <v>42</v>
      </c>
      <c r="M364" s="79"/>
      <c r="N364" s="79"/>
      <c r="O364" s="79"/>
      <c r="P364" s="79"/>
      <c r="Q364" s="79"/>
      <c r="R364" s="79"/>
      <c r="S364" s="77">
        <v>238859</v>
      </c>
      <c r="T364" s="78">
        <v>21</v>
      </c>
      <c r="U364" s="79"/>
      <c r="V364" s="79"/>
      <c r="W364" s="79"/>
      <c r="X364" s="79"/>
      <c r="Y364" s="77">
        <v>159330</v>
      </c>
      <c r="Z364" s="78">
        <v>209</v>
      </c>
      <c r="AA364" s="77">
        <v>40129</v>
      </c>
      <c r="AB364" s="78">
        <v>55</v>
      </c>
      <c r="AC364" s="77">
        <v>31150</v>
      </c>
      <c r="AD364" s="78">
        <v>8</v>
      </c>
      <c r="AE364" s="79"/>
      <c r="AF364" s="79"/>
      <c r="AG364" s="77">
        <v>1978852</v>
      </c>
      <c r="AH364" s="79"/>
    </row>
    <row r="365" spans="1:34" s="70" customFormat="1" ht="36.75" customHeight="1" x14ac:dyDescent="0.2">
      <c r="A365" s="75">
        <v>71</v>
      </c>
      <c r="B365" s="76" t="s">
        <v>145</v>
      </c>
      <c r="C365" s="79"/>
      <c r="D365" s="79"/>
      <c r="E365" s="79"/>
      <c r="F365" s="79"/>
      <c r="G365" s="79"/>
      <c r="H365" s="79"/>
      <c r="I365" s="79"/>
      <c r="J365" s="79"/>
      <c r="K365" s="77">
        <v>982297</v>
      </c>
      <c r="L365" s="78">
        <v>46</v>
      </c>
      <c r="M365" s="79"/>
      <c r="N365" s="79"/>
      <c r="O365" s="79"/>
      <c r="P365" s="79"/>
      <c r="Q365" s="79"/>
      <c r="R365" s="79"/>
      <c r="S365" s="77">
        <v>330309</v>
      </c>
      <c r="T365" s="78">
        <v>29</v>
      </c>
      <c r="U365" s="79"/>
      <c r="V365" s="79"/>
      <c r="W365" s="79"/>
      <c r="X365" s="79"/>
      <c r="Y365" s="77">
        <v>223648</v>
      </c>
      <c r="Z365" s="78">
        <v>284</v>
      </c>
      <c r="AA365" s="77">
        <v>27477</v>
      </c>
      <c r="AB365" s="78">
        <v>37</v>
      </c>
      <c r="AC365" s="79"/>
      <c r="AD365" s="79"/>
      <c r="AE365" s="79"/>
      <c r="AF365" s="79"/>
      <c r="AG365" s="77">
        <v>1563731</v>
      </c>
      <c r="AH365" s="79"/>
    </row>
    <row r="366" spans="1:34" s="70" customFormat="1" ht="36.75" customHeight="1" x14ac:dyDescent="0.2">
      <c r="A366" s="75">
        <v>72</v>
      </c>
      <c r="B366" s="76" t="s">
        <v>146</v>
      </c>
      <c r="C366" s="79"/>
      <c r="D366" s="79"/>
      <c r="E366" s="79"/>
      <c r="F366" s="79"/>
      <c r="G366" s="79"/>
      <c r="H366" s="79"/>
      <c r="I366" s="79"/>
      <c r="J366" s="79"/>
      <c r="K366" s="79"/>
      <c r="L366" s="79"/>
      <c r="M366" s="79"/>
      <c r="N366" s="79"/>
      <c r="O366" s="79"/>
      <c r="P366" s="79"/>
      <c r="Q366" s="79"/>
      <c r="R366" s="79"/>
      <c r="S366" s="77">
        <v>1130597</v>
      </c>
      <c r="T366" s="78">
        <v>101</v>
      </c>
      <c r="U366" s="79"/>
      <c r="V366" s="79"/>
      <c r="W366" s="79"/>
      <c r="X366" s="79"/>
      <c r="Y366" s="77">
        <v>715315</v>
      </c>
      <c r="Z366" s="78">
        <v>915</v>
      </c>
      <c r="AA366" s="77">
        <v>113960</v>
      </c>
      <c r="AB366" s="78">
        <v>154</v>
      </c>
      <c r="AC366" s="79"/>
      <c r="AD366" s="79"/>
      <c r="AE366" s="79"/>
      <c r="AF366" s="79"/>
      <c r="AG366" s="77">
        <v>1959872</v>
      </c>
      <c r="AH366" s="79"/>
    </row>
    <row r="367" spans="1:34" s="70" customFormat="1" ht="36.75" customHeight="1" x14ac:dyDescent="0.2">
      <c r="A367" s="75">
        <v>73</v>
      </c>
      <c r="B367" s="76" t="s">
        <v>164</v>
      </c>
      <c r="C367" s="79"/>
      <c r="D367" s="79"/>
      <c r="E367" s="79"/>
      <c r="F367" s="79"/>
      <c r="G367" s="79"/>
      <c r="H367" s="79"/>
      <c r="I367" s="79"/>
      <c r="J367" s="79"/>
      <c r="K367" s="79"/>
      <c r="L367" s="79"/>
      <c r="M367" s="79"/>
      <c r="N367" s="79"/>
      <c r="O367" s="79"/>
      <c r="P367" s="79"/>
      <c r="Q367" s="79"/>
      <c r="R367" s="79"/>
      <c r="S367" s="77">
        <v>1328779</v>
      </c>
      <c r="T367" s="78">
        <v>121</v>
      </c>
      <c r="U367" s="79"/>
      <c r="V367" s="79"/>
      <c r="W367" s="79"/>
      <c r="X367" s="79"/>
      <c r="Y367" s="77">
        <v>666388</v>
      </c>
      <c r="Z367" s="78">
        <v>864</v>
      </c>
      <c r="AA367" s="77">
        <v>131685</v>
      </c>
      <c r="AB367" s="78">
        <v>178</v>
      </c>
      <c r="AC367" s="79"/>
      <c r="AD367" s="79"/>
      <c r="AE367" s="79"/>
      <c r="AF367" s="79"/>
      <c r="AG367" s="77">
        <v>2126852</v>
      </c>
      <c r="AH367" s="79"/>
    </row>
    <row r="368" spans="1:34" s="70" customFormat="1" ht="12.75" customHeight="1" x14ac:dyDescent="0.2">
      <c r="A368" s="75">
        <v>74</v>
      </c>
      <c r="B368" s="76" t="s">
        <v>147</v>
      </c>
      <c r="C368" s="79"/>
      <c r="D368" s="79"/>
      <c r="E368" s="79"/>
      <c r="F368" s="79"/>
      <c r="G368" s="79"/>
      <c r="H368" s="79"/>
      <c r="I368" s="79"/>
      <c r="J368" s="79"/>
      <c r="K368" s="79"/>
      <c r="L368" s="79"/>
      <c r="M368" s="77">
        <v>387053</v>
      </c>
      <c r="N368" s="78">
        <v>30</v>
      </c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79"/>
      <c r="AD368" s="79"/>
      <c r="AE368" s="79"/>
      <c r="AF368" s="79"/>
      <c r="AG368" s="77">
        <v>387053</v>
      </c>
      <c r="AH368" s="79"/>
    </row>
    <row r="369" spans="1:34" s="70" customFormat="1" ht="36.75" customHeight="1" x14ac:dyDescent="0.2">
      <c r="A369" s="75">
        <v>75</v>
      </c>
      <c r="B369" s="76" t="s">
        <v>148</v>
      </c>
      <c r="C369" s="79"/>
      <c r="D369" s="79"/>
      <c r="E369" s="79"/>
      <c r="F369" s="79"/>
      <c r="G369" s="79"/>
      <c r="H369" s="79"/>
      <c r="I369" s="79"/>
      <c r="J369" s="79"/>
      <c r="K369" s="77">
        <v>32311</v>
      </c>
      <c r="L369" s="78">
        <v>1</v>
      </c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7">
        <v>3428</v>
      </c>
      <c r="AB369" s="78">
        <v>5</v>
      </c>
      <c r="AC369" s="79"/>
      <c r="AD369" s="79"/>
      <c r="AE369" s="79"/>
      <c r="AF369" s="79"/>
      <c r="AG369" s="77">
        <v>35739</v>
      </c>
      <c r="AH369" s="79"/>
    </row>
    <row r="370" spans="1:34" s="70" customFormat="1" ht="36.75" customHeight="1" x14ac:dyDescent="0.2">
      <c r="A370" s="75">
        <v>76</v>
      </c>
      <c r="B370" s="76" t="s">
        <v>149</v>
      </c>
      <c r="C370" s="79"/>
      <c r="D370" s="79"/>
      <c r="E370" s="79"/>
      <c r="F370" s="79"/>
      <c r="G370" s="79"/>
      <c r="H370" s="79"/>
      <c r="I370" s="79"/>
      <c r="J370" s="79"/>
      <c r="K370" s="79"/>
      <c r="L370" s="79"/>
      <c r="M370" s="79"/>
      <c r="N370" s="79"/>
      <c r="O370" s="79"/>
      <c r="P370" s="79"/>
      <c r="Q370" s="79"/>
      <c r="R370" s="79"/>
      <c r="S370" s="77">
        <v>67322</v>
      </c>
      <c r="T370" s="78">
        <v>6</v>
      </c>
      <c r="U370" s="79"/>
      <c r="V370" s="79"/>
      <c r="W370" s="79"/>
      <c r="X370" s="79"/>
      <c r="Y370" s="77">
        <v>42415</v>
      </c>
      <c r="Z370" s="78">
        <v>57</v>
      </c>
      <c r="AA370" s="77">
        <v>6161</v>
      </c>
      <c r="AB370" s="78">
        <v>8</v>
      </c>
      <c r="AC370" s="79"/>
      <c r="AD370" s="79"/>
      <c r="AE370" s="79"/>
      <c r="AF370" s="79"/>
      <c r="AG370" s="77">
        <v>115898</v>
      </c>
      <c r="AH370" s="79"/>
    </row>
    <row r="371" spans="1:34" s="70" customFormat="1" ht="36.75" customHeight="1" x14ac:dyDescent="0.2">
      <c r="A371" s="75">
        <v>77</v>
      </c>
      <c r="B371" s="76" t="s">
        <v>150</v>
      </c>
      <c r="C371" s="79"/>
      <c r="D371" s="79"/>
      <c r="E371" s="79"/>
      <c r="F371" s="79"/>
      <c r="G371" s="79"/>
      <c r="H371" s="79"/>
      <c r="I371" s="79"/>
      <c r="J371" s="79"/>
      <c r="K371" s="77">
        <v>148103</v>
      </c>
      <c r="L371" s="78">
        <v>9</v>
      </c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7">
        <v>133982</v>
      </c>
      <c r="Z371" s="78">
        <v>173</v>
      </c>
      <c r="AA371" s="77">
        <v>19122</v>
      </c>
      <c r="AB371" s="78">
        <v>26</v>
      </c>
      <c r="AC371" s="77">
        <v>21538</v>
      </c>
      <c r="AD371" s="78">
        <v>8</v>
      </c>
      <c r="AE371" s="79"/>
      <c r="AF371" s="79"/>
      <c r="AG371" s="77">
        <v>322745</v>
      </c>
      <c r="AH371" s="79"/>
    </row>
    <row r="372" spans="1:34" s="70" customFormat="1" ht="24.75" customHeight="1" x14ac:dyDescent="0.2">
      <c r="A372" s="75">
        <v>78</v>
      </c>
      <c r="B372" s="76" t="s">
        <v>151</v>
      </c>
      <c r="C372" s="79"/>
      <c r="D372" s="79"/>
      <c r="E372" s="79"/>
      <c r="F372" s="79"/>
      <c r="G372" s="79"/>
      <c r="H372" s="79"/>
      <c r="I372" s="79"/>
      <c r="J372" s="79"/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7">
        <v>18841229</v>
      </c>
      <c r="V372" s="78">
        <v>138</v>
      </c>
      <c r="W372" s="79"/>
      <c r="X372" s="79"/>
      <c r="Y372" s="79"/>
      <c r="Z372" s="79"/>
      <c r="AA372" s="79"/>
      <c r="AB372" s="79"/>
      <c r="AC372" s="79"/>
      <c r="AD372" s="79"/>
      <c r="AE372" s="79"/>
      <c r="AF372" s="79"/>
      <c r="AG372" s="77">
        <v>18841229</v>
      </c>
      <c r="AH372" s="79"/>
    </row>
    <row r="373" spans="1:34" s="70" customFormat="1" ht="24.75" customHeight="1" x14ac:dyDescent="0.2">
      <c r="A373" s="75">
        <v>79</v>
      </c>
      <c r="B373" s="76" t="s">
        <v>152</v>
      </c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79"/>
      <c r="P373" s="79"/>
      <c r="Q373" s="77">
        <v>503633</v>
      </c>
      <c r="R373" s="78">
        <v>7</v>
      </c>
      <c r="S373" s="79"/>
      <c r="T373" s="79"/>
      <c r="U373" s="79"/>
      <c r="V373" s="79"/>
      <c r="W373" s="79"/>
      <c r="X373" s="79"/>
      <c r="Y373" s="79"/>
      <c r="Z373" s="79"/>
      <c r="AA373" s="79"/>
      <c r="AB373" s="79"/>
      <c r="AC373" s="79"/>
      <c r="AD373" s="79"/>
      <c r="AE373" s="79"/>
      <c r="AF373" s="79"/>
      <c r="AG373" s="77">
        <v>503633</v>
      </c>
      <c r="AH373" s="79"/>
    </row>
    <row r="374" spans="1:34" s="70" customFormat="1" ht="24.75" customHeight="1" x14ac:dyDescent="0.2">
      <c r="A374" s="75">
        <v>80</v>
      </c>
      <c r="B374" s="76" t="s">
        <v>153</v>
      </c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7">
        <v>12144036</v>
      </c>
      <c r="V374" s="78">
        <v>135</v>
      </c>
      <c r="W374" s="79"/>
      <c r="X374" s="79"/>
      <c r="Y374" s="79"/>
      <c r="Z374" s="79"/>
      <c r="AA374" s="79"/>
      <c r="AB374" s="79"/>
      <c r="AC374" s="79"/>
      <c r="AD374" s="79"/>
      <c r="AE374" s="79"/>
      <c r="AF374" s="79"/>
      <c r="AG374" s="77">
        <v>12144036</v>
      </c>
      <c r="AH374" s="79"/>
    </row>
    <row r="375" spans="1:34" s="70" customFormat="1" ht="24.75" customHeight="1" x14ac:dyDescent="0.2">
      <c r="A375" s="75">
        <v>81</v>
      </c>
      <c r="B375" s="76" t="s">
        <v>154</v>
      </c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  <c r="O375" s="79"/>
      <c r="P375" s="79"/>
      <c r="Q375" s="77">
        <v>347232</v>
      </c>
      <c r="R375" s="78">
        <v>4</v>
      </c>
      <c r="S375" s="79"/>
      <c r="T375" s="79"/>
      <c r="U375" s="79"/>
      <c r="V375" s="79"/>
      <c r="W375" s="79"/>
      <c r="X375" s="79"/>
      <c r="Y375" s="79"/>
      <c r="Z375" s="79"/>
      <c r="AA375" s="79"/>
      <c r="AB375" s="79"/>
      <c r="AC375" s="79"/>
      <c r="AD375" s="79"/>
      <c r="AE375" s="79"/>
      <c r="AF375" s="79"/>
      <c r="AG375" s="77">
        <v>347232</v>
      </c>
      <c r="AH375" s="79"/>
    </row>
    <row r="376" spans="1:34" s="70" customFormat="1" ht="12.75" customHeight="1" x14ac:dyDescent="0.2">
      <c r="A376" s="75">
        <v>82</v>
      </c>
      <c r="B376" s="76" t="s">
        <v>155</v>
      </c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  <c r="O376" s="79"/>
      <c r="P376" s="79"/>
      <c r="Q376" s="77">
        <v>684590</v>
      </c>
      <c r="R376" s="78">
        <v>7</v>
      </c>
      <c r="S376" s="79"/>
      <c r="T376" s="79"/>
      <c r="U376" s="77">
        <v>43144</v>
      </c>
      <c r="V376" s="78">
        <v>10</v>
      </c>
      <c r="W376" s="79"/>
      <c r="X376" s="79"/>
      <c r="Y376" s="79"/>
      <c r="Z376" s="79"/>
      <c r="AA376" s="79"/>
      <c r="AB376" s="79"/>
      <c r="AC376" s="79"/>
      <c r="AD376" s="79"/>
      <c r="AE376" s="79"/>
      <c r="AF376" s="79"/>
      <c r="AG376" s="77">
        <v>727734</v>
      </c>
      <c r="AH376" s="79"/>
    </row>
    <row r="377" spans="1:34" s="70" customFormat="1" ht="12.75" customHeight="1" x14ac:dyDescent="0.2">
      <c r="A377" s="75">
        <v>83</v>
      </c>
      <c r="B377" s="76" t="s">
        <v>157</v>
      </c>
      <c r="C377" s="77">
        <v>1471988</v>
      </c>
      <c r="D377" s="78">
        <v>29</v>
      </c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79"/>
      <c r="AA377" s="79"/>
      <c r="AB377" s="79"/>
      <c r="AC377" s="79"/>
      <c r="AD377" s="79"/>
      <c r="AE377" s="79"/>
      <c r="AF377" s="79"/>
      <c r="AG377" s="77">
        <v>1471988</v>
      </c>
      <c r="AH377" s="79"/>
    </row>
    <row r="378" spans="1:34" s="70" customFormat="1" ht="24.75" customHeight="1" x14ac:dyDescent="0.2">
      <c r="A378" s="75">
        <v>84</v>
      </c>
      <c r="B378" s="76" t="s">
        <v>158</v>
      </c>
      <c r="C378" s="79"/>
      <c r="D378" s="79"/>
      <c r="E378" s="79"/>
      <c r="F378" s="79"/>
      <c r="G378" s="79"/>
      <c r="H378" s="79"/>
      <c r="I378" s="79"/>
      <c r="J378" s="79"/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7">
        <v>2368905</v>
      </c>
      <c r="X378" s="78">
        <v>803</v>
      </c>
      <c r="Y378" s="79"/>
      <c r="Z378" s="79"/>
      <c r="AA378" s="79"/>
      <c r="AB378" s="79"/>
      <c r="AC378" s="79"/>
      <c r="AD378" s="79"/>
      <c r="AE378" s="79"/>
      <c r="AF378" s="79"/>
      <c r="AG378" s="77">
        <v>2368905</v>
      </c>
      <c r="AH378" s="79"/>
    </row>
    <row r="379" spans="1:34" s="70" customFormat="1" ht="36.75" customHeight="1" x14ac:dyDescent="0.2">
      <c r="A379" s="75">
        <v>85</v>
      </c>
      <c r="B379" s="76" t="s">
        <v>159</v>
      </c>
      <c r="C379" s="79"/>
      <c r="D379" s="79"/>
      <c r="E379" s="79"/>
      <c r="F379" s="79"/>
      <c r="G379" s="79"/>
      <c r="H379" s="79"/>
      <c r="I379" s="79"/>
      <c r="J379" s="79"/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7">
        <v>164784</v>
      </c>
      <c r="V379" s="78">
        <v>29</v>
      </c>
      <c r="W379" s="79"/>
      <c r="X379" s="79"/>
      <c r="Y379" s="79"/>
      <c r="Z379" s="79"/>
      <c r="AA379" s="79"/>
      <c r="AB379" s="79"/>
      <c r="AC379" s="79"/>
      <c r="AD379" s="79"/>
      <c r="AE379" s="79"/>
      <c r="AF379" s="79"/>
      <c r="AG379" s="77">
        <v>164784</v>
      </c>
      <c r="AH379" s="79"/>
    </row>
    <row r="380" spans="1:34" s="70" customFormat="1" ht="12.75" customHeight="1" x14ac:dyDescent="0.2">
      <c r="A380" s="75">
        <v>86</v>
      </c>
      <c r="B380" s="76" t="s">
        <v>160</v>
      </c>
      <c r="C380" s="79"/>
      <c r="D380" s="79"/>
      <c r="E380" s="79"/>
      <c r="F380" s="79"/>
      <c r="G380" s="79"/>
      <c r="H380" s="79"/>
      <c r="I380" s="79"/>
      <c r="J380" s="79"/>
      <c r="K380" s="79"/>
      <c r="L380" s="79"/>
      <c r="M380" s="79"/>
      <c r="N380" s="79"/>
      <c r="O380" s="79"/>
      <c r="P380" s="79"/>
      <c r="Q380" s="77">
        <v>364721</v>
      </c>
      <c r="R380" s="78">
        <v>4</v>
      </c>
      <c r="S380" s="79"/>
      <c r="T380" s="79"/>
      <c r="U380" s="79"/>
      <c r="V380" s="79"/>
      <c r="W380" s="79"/>
      <c r="X380" s="79"/>
      <c r="Y380" s="77">
        <v>11756</v>
      </c>
      <c r="Z380" s="78">
        <v>12</v>
      </c>
      <c r="AA380" s="79"/>
      <c r="AB380" s="79"/>
      <c r="AC380" s="79"/>
      <c r="AD380" s="79"/>
      <c r="AE380" s="79"/>
      <c r="AF380" s="79"/>
      <c r="AG380" s="77">
        <v>376477</v>
      </c>
      <c r="AH380" s="78">
        <v>16</v>
      </c>
    </row>
    <row r="381" spans="1:34" s="70" customFormat="1" ht="12" customHeight="1" x14ac:dyDescent="0.2">
      <c r="A381" s="187" t="s">
        <v>161</v>
      </c>
      <c r="B381" s="187"/>
      <c r="C381" s="77">
        <v>33235125</v>
      </c>
      <c r="D381" s="78">
        <v>867</v>
      </c>
      <c r="E381" s="77">
        <v>70563932</v>
      </c>
      <c r="F381" s="78">
        <v>2310</v>
      </c>
      <c r="G381" s="77">
        <v>296091272</v>
      </c>
      <c r="H381" s="77">
        <v>8174</v>
      </c>
      <c r="I381" s="77">
        <v>127385566</v>
      </c>
      <c r="J381" s="79">
        <v>1945</v>
      </c>
      <c r="K381" s="77">
        <v>599423822</v>
      </c>
      <c r="L381" s="77">
        <v>24590</v>
      </c>
      <c r="M381" s="77">
        <v>4340634</v>
      </c>
      <c r="N381" s="78">
        <v>241</v>
      </c>
      <c r="O381" s="77">
        <v>58304954</v>
      </c>
      <c r="P381" s="77">
        <v>1201</v>
      </c>
      <c r="Q381" s="77">
        <v>25750029</v>
      </c>
      <c r="R381" s="78">
        <v>600</v>
      </c>
      <c r="S381" s="77">
        <v>132792458</v>
      </c>
      <c r="T381" s="77">
        <v>11676</v>
      </c>
      <c r="U381" s="77">
        <v>96276531</v>
      </c>
      <c r="V381" s="77">
        <v>15646</v>
      </c>
      <c r="W381" s="77">
        <v>8361557</v>
      </c>
      <c r="X381" s="77">
        <v>8686</v>
      </c>
      <c r="Y381" s="77">
        <v>52125940</v>
      </c>
      <c r="Z381" s="77">
        <v>67515</v>
      </c>
      <c r="AA381" s="77">
        <v>8199902</v>
      </c>
      <c r="AB381" s="77">
        <v>11129</v>
      </c>
      <c r="AC381" s="77">
        <v>97820967</v>
      </c>
      <c r="AD381" s="77">
        <v>61815</v>
      </c>
      <c r="AE381" s="77">
        <v>186846993</v>
      </c>
      <c r="AF381" s="78">
        <v>178</v>
      </c>
      <c r="AG381" s="77">
        <v>1797519682</v>
      </c>
      <c r="AH381" s="77">
        <v>212319</v>
      </c>
    </row>
    <row r="382" spans="1:34" ht="63.75" customHeight="1" x14ac:dyDescent="0.25">
      <c r="AD382" s="154" t="s">
        <v>201</v>
      </c>
      <c r="AE382" s="154"/>
      <c r="AF382" s="154"/>
      <c r="AG382" s="154"/>
      <c r="AH382" s="154"/>
    </row>
    <row r="383" spans="1:34" ht="15.75" customHeight="1" x14ac:dyDescent="0.25">
      <c r="A383" s="163" t="s">
        <v>56</v>
      </c>
      <c r="B383" s="163"/>
      <c r="C383" s="163"/>
      <c r="D383" s="163"/>
      <c r="E383" s="163"/>
      <c r="F383" s="163"/>
      <c r="G383" s="163"/>
      <c r="H383" s="163"/>
      <c r="I383" s="163"/>
      <c r="J383" s="163"/>
      <c r="K383" s="163"/>
      <c r="L383" s="163"/>
      <c r="M383" s="163"/>
      <c r="N383" s="163"/>
      <c r="O383" s="163"/>
      <c r="P383" s="163"/>
      <c r="Q383" s="163"/>
      <c r="R383" s="163"/>
      <c r="S383" s="163"/>
      <c r="T383" s="163"/>
      <c r="U383" s="163"/>
      <c r="V383" s="163"/>
      <c r="W383" s="163"/>
      <c r="X383" s="163"/>
      <c r="Y383" s="163"/>
      <c r="Z383" s="163"/>
      <c r="AA383" s="163"/>
      <c r="AB383" s="163"/>
      <c r="AC383" s="163"/>
      <c r="AD383" s="163"/>
      <c r="AE383" s="163"/>
      <c r="AF383" s="163"/>
      <c r="AG383" s="163"/>
    </row>
    <row r="384" spans="1:34" ht="15" customHeight="1" x14ac:dyDescent="0.25">
      <c r="A384" s="171" t="s">
        <v>166</v>
      </c>
      <c r="B384" s="171"/>
      <c r="C384" s="171"/>
      <c r="D384" s="171"/>
      <c r="E384" s="171"/>
      <c r="F384" s="171"/>
      <c r="G384" s="171"/>
      <c r="H384" s="171"/>
      <c r="I384" s="171"/>
      <c r="J384" s="171"/>
      <c r="K384" s="171"/>
      <c r="L384" s="171"/>
      <c r="M384" s="171"/>
      <c r="N384" s="171"/>
      <c r="O384" s="171"/>
      <c r="P384" s="171"/>
      <c r="Q384" s="171"/>
      <c r="R384" s="171"/>
      <c r="S384" s="171"/>
      <c r="T384" s="171"/>
      <c r="U384" s="171"/>
      <c r="V384" s="171"/>
      <c r="W384" s="171"/>
      <c r="X384" s="171"/>
      <c r="Y384" s="171"/>
      <c r="Z384" s="171"/>
      <c r="AA384" s="171"/>
      <c r="AB384" s="171"/>
      <c r="AC384" s="171"/>
      <c r="AD384" s="171"/>
      <c r="AE384" s="171"/>
    </row>
    <row r="385" spans="1:34" ht="12.75" customHeight="1" x14ac:dyDescent="0.25"/>
    <row r="386" spans="1:34" ht="12" customHeight="1" x14ac:dyDescent="0.25">
      <c r="A386" s="172" t="s">
        <v>58</v>
      </c>
      <c r="B386" s="172"/>
      <c r="C386" s="177" t="s">
        <v>59</v>
      </c>
      <c r="D386" s="177"/>
      <c r="E386" s="177"/>
      <c r="F386" s="177"/>
      <c r="G386" s="177"/>
      <c r="H386" s="177"/>
      <c r="I386" s="177"/>
      <c r="J386" s="177"/>
      <c r="K386" s="177"/>
      <c r="L386" s="177"/>
      <c r="M386" s="177" t="s">
        <v>60</v>
      </c>
      <c r="N386" s="177"/>
      <c r="O386" s="177"/>
      <c r="P386" s="177"/>
      <c r="Q386" s="177"/>
      <c r="R386" s="177"/>
      <c r="S386" s="177"/>
      <c r="T386" s="177"/>
      <c r="U386" s="182" t="s">
        <v>61</v>
      </c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3" t="s">
        <v>62</v>
      </c>
      <c r="AF386" s="183"/>
      <c r="AG386" s="172" t="s">
        <v>63</v>
      </c>
      <c r="AH386" s="172"/>
    </row>
    <row r="387" spans="1:34" ht="45.75" customHeight="1" x14ac:dyDescent="0.25">
      <c r="A387" s="173"/>
      <c r="B387" s="174"/>
      <c r="C387" s="178"/>
      <c r="D387" s="179"/>
      <c r="E387" s="179"/>
      <c r="F387" s="179"/>
      <c r="G387" s="179"/>
      <c r="H387" s="179"/>
      <c r="I387" s="179"/>
      <c r="J387" s="179"/>
      <c r="K387" s="179"/>
      <c r="L387" s="179"/>
      <c r="M387" s="180"/>
      <c r="N387" s="181"/>
      <c r="O387" s="181"/>
      <c r="P387" s="181"/>
      <c r="Q387" s="181"/>
      <c r="R387" s="181"/>
      <c r="S387" s="181"/>
      <c r="T387" s="181"/>
      <c r="U387" s="182" t="s">
        <v>64</v>
      </c>
      <c r="V387" s="182"/>
      <c r="W387" s="185" t="s">
        <v>65</v>
      </c>
      <c r="X387" s="185"/>
      <c r="Y387" s="185" t="s">
        <v>66</v>
      </c>
      <c r="Z387" s="185"/>
      <c r="AA387" s="185" t="s">
        <v>67</v>
      </c>
      <c r="AB387" s="185"/>
      <c r="AC387" s="186" t="s">
        <v>68</v>
      </c>
      <c r="AD387" s="186"/>
      <c r="AE387" s="173"/>
      <c r="AF387" s="184"/>
      <c r="AG387" s="173"/>
      <c r="AH387" s="174"/>
    </row>
    <row r="388" spans="1:34" ht="12" customHeight="1" x14ac:dyDescent="0.25">
      <c r="A388" s="173"/>
      <c r="B388" s="174"/>
      <c r="C388" s="182" t="s">
        <v>69</v>
      </c>
      <c r="D388" s="182"/>
      <c r="E388" s="187" t="s">
        <v>70</v>
      </c>
      <c r="F388" s="187"/>
      <c r="G388" s="187" t="s">
        <v>71</v>
      </c>
      <c r="H388" s="187"/>
      <c r="I388" s="182" t="s">
        <v>72</v>
      </c>
      <c r="J388" s="182"/>
      <c r="K388" s="187" t="s">
        <v>73</v>
      </c>
      <c r="L388" s="187"/>
      <c r="M388" s="182" t="s">
        <v>74</v>
      </c>
      <c r="N388" s="182"/>
      <c r="O388" s="182" t="s">
        <v>72</v>
      </c>
      <c r="P388" s="182"/>
      <c r="Q388" s="187" t="s">
        <v>71</v>
      </c>
      <c r="R388" s="187"/>
      <c r="S388" s="187" t="s">
        <v>73</v>
      </c>
      <c r="T388" s="187"/>
      <c r="U388" s="187" t="s">
        <v>71</v>
      </c>
      <c r="V388" s="187"/>
      <c r="W388" s="187" t="s">
        <v>71</v>
      </c>
      <c r="X388" s="187"/>
      <c r="Y388" s="187" t="s">
        <v>73</v>
      </c>
      <c r="Z388" s="187"/>
      <c r="AA388" s="187" t="s">
        <v>73</v>
      </c>
      <c r="AB388" s="187"/>
      <c r="AC388" s="187" t="s">
        <v>73</v>
      </c>
      <c r="AD388" s="187"/>
      <c r="AE388" s="173"/>
      <c r="AF388" s="184"/>
      <c r="AG388" s="175"/>
      <c r="AH388" s="176"/>
    </row>
    <row r="389" spans="1:34" ht="12" customHeight="1" x14ac:dyDescent="0.25">
      <c r="A389" s="175"/>
      <c r="B389" s="176"/>
      <c r="C389" s="71" t="s">
        <v>42</v>
      </c>
      <c r="D389" s="72" t="s">
        <v>4</v>
      </c>
      <c r="E389" s="71" t="s">
        <v>42</v>
      </c>
      <c r="F389" s="72" t="s">
        <v>4</v>
      </c>
      <c r="G389" s="71" t="s">
        <v>42</v>
      </c>
      <c r="H389" s="72" t="s">
        <v>4</v>
      </c>
      <c r="I389" s="71" t="s">
        <v>42</v>
      </c>
      <c r="J389" s="72" t="s">
        <v>4</v>
      </c>
      <c r="K389" s="71" t="s">
        <v>42</v>
      </c>
      <c r="L389" s="72" t="s">
        <v>4</v>
      </c>
      <c r="M389" s="71" t="s">
        <v>42</v>
      </c>
      <c r="N389" s="72" t="s">
        <v>4</v>
      </c>
      <c r="O389" s="71" t="s">
        <v>42</v>
      </c>
      <c r="P389" s="72" t="s">
        <v>4</v>
      </c>
      <c r="Q389" s="71" t="s">
        <v>42</v>
      </c>
      <c r="R389" s="72" t="s">
        <v>4</v>
      </c>
      <c r="S389" s="71" t="s">
        <v>42</v>
      </c>
      <c r="T389" s="72" t="s">
        <v>4</v>
      </c>
      <c r="U389" s="71" t="s">
        <v>42</v>
      </c>
      <c r="V389" s="72" t="s">
        <v>4</v>
      </c>
      <c r="W389" s="71" t="s">
        <v>42</v>
      </c>
      <c r="X389" s="72" t="s">
        <v>4</v>
      </c>
      <c r="Y389" s="71" t="s">
        <v>42</v>
      </c>
      <c r="Z389" s="72" t="s">
        <v>4</v>
      </c>
      <c r="AA389" s="71" t="s">
        <v>42</v>
      </c>
      <c r="AB389" s="72" t="s">
        <v>4</v>
      </c>
      <c r="AC389" s="73" t="s">
        <v>42</v>
      </c>
      <c r="AD389" s="74" t="s">
        <v>4</v>
      </c>
      <c r="AE389" s="73" t="s">
        <v>42</v>
      </c>
      <c r="AF389" s="74" t="s">
        <v>4</v>
      </c>
      <c r="AG389" s="73" t="s">
        <v>42</v>
      </c>
      <c r="AH389" s="74" t="s">
        <v>4</v>
      </c>
    </row>
    <row r="390" spans="1:34" s="70" customFormat="1" ht="24.75" customHeight="1" x14ac:dyDescent="0.2">
      <c r="A390" s="75">
        <v>1</v>
      </c>
      <c r="B390" s="76" t="s">
        <v>75</v>
      </c>
      <c r="C390" s="77">
        <v>9584951</v>
      </c>
      <c r="D390" s="78">
        <v>183</v>
      </c>
      <c r="E390" s="79"/>
      <c r="F390" s="79"/>
      <c r="G390" s="77">
        <v>229315097</v>
      </c>
      <c r="H390" s="77">
        <v>4949</v>
      </c>
      <c r="I390" s="77">
        <v>18081745</v>
      </c>
      <c r="J390" s="78">
        <v>214</v>
      </c>
      <c r="K390" s="79"/>
      <c r="L390" s="79"/>
      <c r="M390" s="79"/>
      <c r="N390" s="79"/>
      <c r="O390" s="77">
        <v>5454986</v>
      </c>
      <c r="P390" s="78">
        <v>66</v>
      </c>
      <c r="Q390" s="77">
        <v>17185218</v>
      </c>
      <c r="R390" s="78">
        <v>353</v>
      </c>
      <c r="S390" s="79"/>
      <c r="T390" s="79"/>
      <c r="U390" s="77">
        <v>8841181</v>
      </c>
      <c r="V390" s="77">
        <v>7980</v>
      </c>
      <c r="W390" s="79"/>
      <c r="X390" s="79"/>
      <c r="Y390" s="79"/>
      <c r="Z390" s="79"/>
      <c r="AA390" s="79"/>
      <c r="AB390" s="79"/>
      <c r="AC390" s="79"/>
      <c r="AD390" s="79"/>
      <c r="AE390" s="77">
        <v>5282335</v>
      </c>
      <c r="AF390" s="78">
        <v>280</v>
      </c>
      <c r="AG390" s="77">
        <v>293745513</v>
      </c>
      <c r="AH390" s="79"/>
    </row>
    <row r="391" spans="1:34" s="70" customFormat="1" ht="36.75" customHeight="1" x14ac:dyDescent="0.2">
      <c r="A391" s="75">
        <v>2</v>
      </c>
      <c r="B391" s="76" t="s">
        <v>76</v>
      </c>
      <c r="C391" s="79"/>
      <c r="D391" s="79"/>
      <c r="E391" s="77">
        <v>43569951</v>
      </c>
      <c r="F391" s="77">
        <v>1341</v>
      </c>
      <c r="G391" s="77">
        <v>143252603</v>
      </c>
      <c r="H391" s="77">
        <v>4787</v>
      </c>
      <c r="I391" s="77">
        <v>3788832</v>
      </c>
      <c r="J391" s="78">
        <v>76</v>
      </c>
      <c r="K391" s="79"/>
      <c r="L391" s="79"/>
      <c r="M391" s="79"/>
      <c r="N391" s="79"/>
      <c r="O391" s="79"/>
      <c r="P391" s="79"/>
      <c r="Q391" s="77">
        <v>39355641</v>
      </c>
      <c r="R391" s="78">
        <v>711</v>
      </c>
      <c r="S391" s="77">
        <v>777823</v>
      </c>
      <c r="T391" s="78">
        <v>83</v>
      </c>
      <c r="U391" s="77">
        <v>9506160</v>
      </c>
      <c r="V391" s="77">
        <v>6397</v>
      </c>
      <c r="W391" s="79"/>
      <c r="X391" s="79"/>
      <c r="Y391" s="77">
        <v>588991</v>
      </c>
      <c r="Z391" s="78">
        <v>739</v>
      </c>
      <c r="AA391" s="77">
        <v>84684</v>
      </c>
      <c r="AB391" s="78">
        <v>115</v>
      </c>
      <c r="AC391" s="79"/>
      <c r="AD391" s="79"/>
      <c r="AE391" s="79"/>
      <c r="AF391" s="79"/>
      <c r="AG391" s="77">
        <v>240924685</v>
      </c>
      <c r="AH391" s="79"/>
    </row>
    <row r="392" spans="1:34" s="70" customFormat="1" ht="24.75" customHeight="1" x14ac:dyDescent="0.2">
      <c r="A392" s="75">
        <v>3</v>
      </c>
      <c r="B392" s="76" t="s">
        <v>77</v>
      </c>
      <c r="C392" s="79"/>
      <c r="D392" s="79"/>
      <c r="E392" s="79"/>
      <c r="F392" s="79"/>
      <c r="G392" s="77">
        <v>47500511</v>
      </c>
      <c r="H392" s="77">
        <v>1584</v>
      </c>
      <c r="I392" s="79"/>
      <c r="J392" s="79"/>
      <c r="K392" s="77">
        <v>2026184</v>
      </c>
      <c r="L392" s="78">
        <v>144</v>
      </c>
      <c r="M392" s="77">
        <v>229932</v>
      </c>
      <c r="N392" s="78">
        <v>10</v>
      </c>
      <c r="O392" s="79"/>
      <c r="P392" s="79"/>
      <c r="Q392" s="77">
        <v>5205549</v>
      </c>
      <c r="R392" s="78">
        <v>210</v>
      </c>
      <c r="S392" s="79"/>
      <c r="T392" s="79"/>
      <c r="U392" s="77">
        <v>5153124</v>
      </c>
      <c r="V392" s="77">
        <v>4879</v>
      </c>
      <c r="W392" s="79"/>
      <c r="X392" s="79"/>
      <c r="Y392" s="79"/>
      <c r="Z392" s="79"/>
      <c r="AA392" s="79"/>
      <c r="AB392" s="79"/>
      <c r="AC392" s="79"/>
      <c r="AD392" s="79"/>
      <c r="AE392" s="79"/>
      <c r="AF392" s="79"/>
      <c r="AG392" s="77">
        <v>60115300</v>
      </c>
      <c r="AH392" s="79"/>
    </row>
    <row r="393" spans="1:34" s="70" customFormat="1" ht="36.75" customHeight="1" x14ac:dyDescent="0.2">
      <c r="A393" s="75">
        <v>4</v>
      </c>
      <c r="B393" s="76" t="s">
        <v>78</v>
      </c>
      <c r="C393" s="77">
        <v>26966669</v>
      </c>
      <c r="D393" s="77">
        <v>1007</v>
      </c>
      <c r="E393" s="79"/>
      <c r="F393" s="79"/>
      <c r="G393" s="79"/>
      <c r="H393" s="79"/>
      <c r="I393" s="79"/>
      <c r="J393" s="79"/>
      <c r="K393" s="79"/>
      <c r="L393" s="79"/>
      <c r="M393" s="77">
        <v>3199184</v>
      </c>
      <c r="N393" s="78">
        <v>233</v>
      </c>
      <c r="O393" s="79"/>
      <c r="P393" s="79"/>
      <c r="Q393" s="79"/>
      <c r="R393" s="79"/>
      <c r="S393" s="79"/>
      <c r="T393" s="79"/>
      <c r="U393" s="77">
        <v>1521442</v>
      </c>
      <c r="V393" s="78">
        <v>264</v>
      </c>
      <c r="W393" s="79"/>
      <c r="X393" s="79"/>
      <c r="Y393" s="79"/>
      <c r="Z393" s="79"/>
      <c r="AA393" s="79"/>
      <c r="AB393" s="79"/>
      <c r="AC393" s="79"/>
      <c r="AD393" s="79"/>
      <c r="AE393" s="79"/>
      <c r="AF393" s="79"/>
      <c r="AG393" s="77">
        <v>31687295</v>
      </c>
      <c r="AH393" s="79"/>
    </row>
    <row r="394" spans="1:34" s="70" customFormat="1" ht="36.75" customHeight="1" x14ac:dyDescent="0.2">
      <c r="A394" s="75">
        <v>5</v>
      </c>
      <c r="B394" s="76" t="s">
        <v>79</v>
      </c>
      <c r="C394" s="79"/>
      <c r="D394" s="79"/>
      <c r="E394" s="79"/>
      <c r="F394" s="79"/>
      <c r="G394" s="79"/>
      <c r="H394" s="79"/>
      <c r="I394" s="77">
        <v>255223400</v>
      </c>
      <c r="J394" s="77">
        <v>2451</v>
      </c>
      <c r="K394" s="79"/>
      <c r="L394" s="79"/>
      <c r="M394" s="79"/>
      <c r="N394" s="79"/>
      <c r="O394" s="77">
        <v>101523648</v>
      </c>
      <c r="P394" s="78">
        <v>905</v>
      </c>
      <c r="Q394" s="79"/>
      <c r="R394" s="79"/>
      <c r="S394" s="79"/>
      <c r="T394" s="79"/>
      <c r="U394" s="77">
        <v>14328450</v>
      </c>
      <c r="V394" s="77">
        <v>8642</v>
      </c>
      <c r="W394" s="79"/>
      <c r="X394" s="79"/>
      <c r="Y394" s="79"/>
      <c r="Z394" s="79"/>
      <c r="AA394" s="79"/>
      <c r="AB394" s="79"/>
      <c r="AC394" s="79"/>
      <c r="AD394" s="79"/>
      <c r="AE394" s="79"/>
      <c r="AF394" s="79"/>
      <c r="AG394" s="77">
        <v>371075498</v>
      </c>
      <c r="AH394" s="79"/>
    </row>
    <row r="395" spans="1:34" s="70" customFormat="1" ht="24.75" customHeight="1" x14ac:dyDescent="0.2">
      <c r="A395" s="75">
        <v>6</v>
      </c>
      <c r="B395" s="76" t="s">
        <v>80</v>
      </c>
      <c r="C395" s="79"/>
      <c r="D395" s="79"/>
      <c r="E395" s="79"/>
      <c r="F395" s="79"/>
      <c r="G395" s="79"/>
      <c r="H395" s="79"/>
      <c r="I395" s="77">
        <v>88342577</v>
      </c>
      <c r="J395" s="78">
        <v>940</v>
      </c>
      <c r="K395" s="79"/>
      <c r="L395" s="79"/>
      <c r="M395" s="79"/>
      <c r="N395" s="79"/>
      <c r="O395" s="77">
        <v>64281769</v>
      </c>
      <c r="P395" s="78">
        <v>556</v>
      </c>
      <c r="Q395" s="79"/>
      <c r="R395" s="79"/>
      <c r="S395" s="79"/>
      <c r="T395" s="79"/>
      <c r="U395" s="77">
        <v>8274386</v>
      </c>
      <c r="V395" s="77">
        <v>5596</v>
      </c>
      <c r="W395" s="79"/>
      <c r="X395" s="79"/>
      <c r="Y395" s="79"/>
      <c r="Z395" s="79"/>
      <c r="AA395" s="79"/>
      <c r="AB395" s="79"/>
      <c r="AC395" s="79"/>
      <c r="AD395" s="79"/>
      <c r="AE395" s="79"/>
      <c r="AF395" s="79"/>
      <c r="AG395" s="77">
        <v>160898732</v>
      </c>
      <c r="AH395" s="79"/>
    </row>
    <row r="396" spans="1:34" s="70" customFormat="1" ht="36.75" customHeight="1" x14ac:dyDescent="0.2">
      <c r="A396" s="75">
        <v>7</v>
      </c>
      <c r="B396" s="76" t="s">
        <v>81</v>
      </c>
      <c r="C396" s="79"/>
      <c r="D396" s="79"/>
      <c r="E396" s="79"/>
      <c r="F396" s="79"/>
      <c r="G396" s="77">
        <v>6575494</v>
      </c>
      <c r="H396" s="78">
        <v>285</v>
      </c>
      <c r="I396" s="79"/>
      <c r="J396" s="79"/>
      <c r="K396" s="79"/>
      <c r="L396" s="79"/>
      <c r="M396" s="79"/>
      <c r="N396" s="79"/>
      <c r="O396" s="79"/>
      <c r="P396" s="79"/>
      <c r="Q396" s="77">
        <v>3697338</v>
      </c>
      <c r="R396" s="78">
        <v>162</v>
      </c>
      <c r="S396" s="79"/>
      <c r="T396" s="79"/>
      <c r="U396" s="77">
        <v>1043731</v>
      </c>
      <c r="V396" s="77">
        <v>1536</v>
      </c>
      <c r="W396" s="79"/>
      <c r="X396" s="79"/>
      <c r="Y396" s="79"/>
      <c r="Z396" s="79"/>
      <c r="AA396" s="79"/>
      <c r="AB396" s="79"/>
      <c r="AC396" s="79"/>
      <c r="AD396" s="79"/>
      <c r="AE396" s="79"/>
      <c r="AF396" s="79"/>
      <c r="AG396" s="77">
        <v>11316563</v>
      </c>
      <c r="AH396" s="79"/>
    </row>
    <row r="397" spans="1:34" s="70" customFormat="1" ht="60.75" customHeight="1" x14ac:dyDescent="0.2">
      <c r="A397" s="75">
        <v>8</v>
      </c>
      <c r="B397" s="76" t="s">
        <v>82</v>
      </c>
      <c r="C397" s="79"/>
      <c r="D397" s="79"/>
      <c r="E397" s="79"/>
      <c r="F397" s="79"/>
      <c r="G397" s="79"/>
      <c r="H397" s="79"/>
      <c r="I397" s="79"/>
      <c r="J397" s="79"/>
      <c r="K397" s="79"/>
      <c r="L397" s="79"/>
      <c r="M397" s="79"/>
      <c r="N397" s="79"/>
      <c r="O397" s="79"/>
      <c r="P397" s="79"/>
      <c r="Q397" s="77">
        <v>817120</v>
      </c>
      <c r="R397" s="78">
        <v>72</v>
      </c>
      <c r="S397" s="77">
        <v>596142</v>
      </c>
      <c r="T397" s="78">
        <v>54</v>
      </c>
      <c r="U397" s="79"/>
      <c r="V397" s="79"/>
      <c r="W397" s="79"/>
      <c r="X397" s="79"/>
      <c r="Y397" s="77">
        <v>150528</v>
      </c>
      <c r="Z397" s="78">
        <v>234</v>
      </c>
      <c r="AA397" s="79"/>
      <c r="AB397" s="79"/>
      <c r="AC397" s="79"/>
      <c r="AD397" s="79"/>
      <c r="AE397" s="79"/>
      <c r="AF397" s="79"/>
      <c r="AG397" s="77">
        <v>1563790</v>
      </c>
      <c r="AH397" s="79"/>
    </row>
    <row r="398" spans="1:34" s="70" customFormat="1" ht="72.75" customHeight="1" x14ac:dyDescent="0.2">
      <c r="A398" s="75">
        <v>9</v>
      </c>
      <c r="B398" s="76" t="s">
        <v>83</v>
      </c>
      <c r="C398" s="79"/>
      <c r="D398" s="79"/>
      <c r="E398" s="79"/>
      <c r="F398" s="79"/>
      <c r="G398" s="77">
        <v>5399810</v>
      </c>
      <c r="H398" s="78">
        <v>135</v>
      </c>
      <c r="I398" s="79"/>
      <c r="J398" s="79"/>
      <c r="K398" s="79"/>
      <c r="L398" s="79"/>
      <c r="M398" s="79"/>
      <c r="N398" s="79"/>
      <c r="O398" s="79"/>
      <c r="P398" s="79"/>
      <c r="Q398" s="77">
        <v>7416150</v>
      </c>
      <c r="R398" s="78">
        <v>269</v>
      </c>
      <c r="S398" s="79"/>
      <c r="T398" s="79"/>
      <c r="U398" s="77">
        <v>90824</v>
      </c>
      <c r="V398" s="78">
        <v>161</v>
      </c>
      <c r="W398" s="79"/>
      <c r="X398" s="79"/>
      <c r="Y398" s="79"/>
      <c r="Z398" s="79"/>
      <c r="AA398" s="79"/>
      <c r="AB398" s="79"/>
      <c r="AC398" s="79"/>
      <c r="AD398" s="79"/>
      <c r="AE398" s="79"/>
      <c r="AF398" s="79"/>
      <c r="AG398" s="77">
        <v>12906784</v>
      </c>
      <c r="AH398" s="79"/>
    </row>
    <row r="399" spans="1:34" s="70" customFormat="1" ht="24.75" customHeight="1" x14ac:dyDescent="0.2">
      <c r="A399" s="75">
        <v>10</v>
      </c>
      <c r="B399" s="76" t="s">
        <v>84</v>
      </c>
      <c r="C399" s="79"/>
      <c r="D399" s="79"/>
      <c r="E399" s="79"/>
      <c r="F399" s="79"/>
      <c r="G399" s="77">
        <v>20530145</v>
      </c>
      <c r="H399" s="78">
        <v>664</v>
      </c>
      <c r="I399" s="77">
        <v>1387014</v>
      </c>
      <c r="J399" s="78">
        <v>41</v>
      </c>
      <c r="K399" s="77">
        <v>49576253</v>
      </c>
      <c r="L399" s="77">
        <v>2224</v>
      </c>
      <c r="M399" s="79"/>
      <c r="N399" s="79"/>
      <c r="O399" s="79"/>
      <c r="P399" s="79"/>
      <c r="Q399" s="79"/>
      <c r="R399" s="79"/>
      <c r="S399" s="77">
        <v>5161038</v>
      </c>
      <c r="T399" s="78">
        <v>452</v>
      </c>
      <c r="U399" s="77">
        <v>4707625</v>
      </c>
      <c r="V399" s="78">
        <v>161</v>
      </c>
      <c r="W399" s="79"/>
      <c r="X399" s="79"/>
      <c r="Y399" s="77">
        <v>2700472</v>
      </c>
      <c r="Z399" s="77">
        <v>3426</v>
      </c>
      <c r="AA399" s="77">
        <v>364174</v>
      </c>
      <c r="AB399" s="78">
        <v>494</v>
      </c>
      <c r="AC399" s="79"/>
      <c r="AD399" s="79"/>
      <c r="AE399" s="79"/>
      <c r="AF399" s="79"/>
      <c r="AG399" s="77">
        <v>84426721</v>
      </c>
      <c r="AH399" s="79"/>
    </row>
    <row r="400" spans="1:34" s="70" customFormat="1" ht="36.75" customHeight="1" x14ac:dyDescent="0.2">
      <c r="A400" s="75">
        <v>11</v>
      </c>
      <c r="B400" s="76" t="s">
        <v>85</v>
      </c>
      <c r="C400" s="79"/>
      <c r="D400" s="79"/>
      <c r="E400" s="77">
        <v>21870421</v>
      </c>
      <c r="F400" s="78">
        <v>691</v>
      </c>
      <c r="G400" s="77">
        <v>7386697</v>
      </c>
      <c r="H400" s="78">
        <v>433</v>
      </c>
      <c r="I400" s="77">
        <v>93841</v>
      </c>
      <c r="J400" s="78">
        <v>3</v>
      </c>
      <c r="K400" s="77">
        <v>18169623</v>
      </c>
      <c r="L400" s="78">
        <v>906</v>
      </c>
      <c r="M400" s="79"/>
      <c r="N400" s="79"/>
      <c r="O400" s="77">
        <v>39492</v>
      </c>
      <c r="P400" s="78">
        <v>4</v>
      </c>
      <c r="Q400" s="79"/>
      <c r="R400" s="79"/>
      <c r="S400" s="77">
        <v>3237367</v>
      </c>
      <c r="T400" s="78">
        <v>342</v>
      </c>
      <c r="U400" s="77">
        <v>1477003</v>
      </c>
      <c r="V400" s="78">
        <v>334</v>
      </c>
      <c r="W400" s="79"/>
      <c r="X400" s="79"/>
      <c r="Y400" s="79"/>
      <c r="Z400" s="79"/>
      <c r="AA400" s="79"/>
      <c r="AB400" s="79"/>
      <c r="AC400" s="79"/>
      <c r="AD400" s="79"/>
      <c r="AE400" s="79"/>
      <c r="AF400" s="79"/>
      <c r="AG400" s="77">
        <v>52274444</v>
      </c>
      <c r="AH400" s="79"/>
    </row>
    <row r="401" spans="1:34" s="70" customFormat="1" ht="36.75" customHeight="1" x14ac:dyDescent="0.2">
      <c r="A401" s="75">
        <v>12</v>
      </c>
      <c r="B401" s="76" t="s">
        <v>86</v>
      </c>
      <c r="C401" s="79"/>
      <c r="D401" s="79"/>
      <c r="E401" s="79"/>
      <c r="F401" s="79"/>
      <c r="G401" s="79"/>
      <c r="H401" s="79"/>
      <c r="I401" s="79"/>
      <c r="J401" s="79"/>
      <c r="K401" s="77">
        <v>3908016</v>
      </c>
      <c r="L401" s="78">
        <v>191</v>
      </c>
      <c r="M401" s="79"/>
      <c r="N401" s="79"/>
      <c r="O401" s="77">
        <v>40306</v>
      </c>
      <c r="P401" s="78">
        <v>8</v>
      </c>
      <c r="Q401" s="79"/>
      <c r="R401" s="79"/>
      <c r="S401" s="77">
        <v>8650306</v>
      </c>
      <c r="T401" s="78">
        <v>729</v>
      </c>
      <c r="U401" s="79"/>
      <c r="V401" s="79"/>
      <c r="W401" s="79"/>
      <c r="X401" s="79"/>
      <c r="Y401" s="77">
        <v>4289072</v>
      </c>
      <c r="Z401" s="77">
        <v>5521</v>
      </c>
      <c r="AA401" s="77">
        <v>709903</v>
      </c>
      <c r="AB401" s="78">
        <v>964</v>
      </c>
      <c r="AC401" s="77">
        <v>1463065</v>
      </c>
      <c r="AD401" s="78">
        <v>541</v>
      </c>
      <c r="AE401" s="79"/>
      <c r="AF401" s="79"/>
      <c r="AG401" s="77">
        <v>19060668</v>
      </c>
      <c r="AH401" s="79"/>
    </row>
    <row r="402" spans="1:34" s="70" customFormat="1" ht="36.75" customHeight="1" x14ac:dyDescent="0.2">
      <c r="A402" s="75">
        <v>13</v>
      </c>
      <c r="B402" s="76" t="s">
        <v>87</v>
      </c>
      <c r="C402" s="79"/>
      <c r="D402" s="79"/>
      <c r="E402" s="79"/>
      <c r="F402" s="79"/>
      <c r="G402" s="77">
        <v>34320434</v>
      </c>
      <c r="H402" s="78">
        <v>570</v>
      </c>
      <c r="I402" s="79"/>
      <c r="J402" s="79"/>
      <c r="K402" s="77">
        <v>16749131</v>
      </c>
      <c r="L402" s="78">
        <v>354</v>
      </c>
      <c r="M402" s="79"/>
      <c r="N402" s="79"/>
      <c r="O402" s="79"/>
      <c r="P402" s="79"/>
      <c r="Q402" s="77">
        <v>36355</v>
      </c>
      <c r="R402" s="78">
        <v>2</v>
      </c>
      <c r="S402" s="77">
        <v>628212</v>
      </c>
      <c r="T402" s="78">
        <v>47</v>
      </c>
      <c r="U402" s="79"/>
      <c r="V402" s="79"/>
      <c r="W402" s="79"/>
      <c r="X402" s="79"/>
      <c r="Y402" s="79"/>
      <c r="Z402" s="79"/>
      <c r="AA402" s="79"/>
      <c r="AB402" s="79"/>
      <c r="AC402" s="79"/>
      <c r="AD402" s="79"/>
      <c r="AE402" s="79"/>
      <c r="AF402" s="79"/>
      <c r="AG402" s="77">
        <v>51734132</v>
      </c>
      <c r="AH402" s="79"/>
    </row>
    <row r="403" spans="1:34" s="70" customFormat="1" ht="36.75" customHeight="1" x14ac:dyDescent="0.2">
      <c r="A403" s="75">
        <v>14</v>
      </c>
      <c r="B403" s="76" t="s">
        <v>88</v>
      </c>
      <c r="C403" s="79"/>
      <c r="D403" s="79"/>
      <c r="E403" s="79"/>
      <c r="F403" s="79"/>
      <c r="G403" s="77">
        <v>12732189</v>
      </c>
      <c r="H403" s="78">
        <v>426</v>
      </c>
      <c r="I403" s="77">
        <v>37385</v>
      </c>
      <c r="J403" s="78">
        <v>1</v>
      </c>
      <c r="K403" s="77">
        <v>12829421</v>
      </c>
      <c r="L403" s="78">
        <v>632</v>
      </c>
      <c r="M403" s="79"/>
      <c r="N403" s="79"/>
      <c r="O403" s="77">
        <v>42595</v>
      </c>
      <c r="P403" s="78">
        <v>8</v>
      </c>
      <c r="Q403" s="77">
        <v>606390</v>
      </c>
      <c r="R403" s="78">
        <v>5</v>
      </c>
      <c r="S403" s="77">
        <v>3065180</v>
      </c>
      <c r="T403" s="78">
        <v>249</v>
      </c>
      <c r="U403" s="77">
        <v>80072</v>
      </c>
      <c r="V403" s="78">
        <v>96</v>
      </c>
      <c r="W403" s="77">
        <v>391985</v>
      </c>
      <c r="X403" s="78">
        <v>578</v>
      </c>
      <c r="Y403" s="77">
        <v>1438291</v>
      </c>
      <c r="Z403" s="77">
        <v>1829</v>
      </c>
      <c r="AA403" s="77">
        <v>214174</v>
      </c>
      <c r="AB403" s="78">
        <v>291</v>
      </c>
      <c r="AC403" s="77">
        <v>5284331</v>
      </c>
      <c r="AD403" s="77">
        <v>3609</v>
      </c>
      <c r="AE403" s="79"/>
      <c r="AF403" s="79"/>
      <c r="AG403" s="77">
        <v>36722013</v>
      </c>
      <c r="AH403" s="79"/>
    </row>
    <row r="404" spans="1:34" s="70" customFormat="1" ht="36.75" customHeight="1" x14ac:dyDescent="0.2">
      <c r="A404" s="75">
        <v>15</v>
      </c>
      <c r="B404" s="76" t="s">
        <v>89</v>
      </c>
      <c r="C404" s="79"/>
      <c r="D404" s="79"/>
      <c r="E404" s="79"/>
      <c r="F404" s="79"/>
      <c r="G404" s="77">
        <v>929892</v>
      </c>
      <c r="H404" s="78">
        <v>42</v>
      </c>
      <c r="I404" s="79"/>
      <c r="J404" s="79"/>
      <c r="K404" s="77">
        <v>8199233</v>
      </c>
      <c r="L404" s="78">
        <v>368</v>
      </c>
      <c r="M404" s="79"/>
      <c r="N404" s="79"/>
      <c r="O404" s="77">
        <v>50152</v>
      </c>
      <c r="P404" s="78">
        <v>10</v>
      </c>
      <c r="Q404" s="77">
        <v>363834</v>
      </c>
      <c r="R404" s="78">
        <v>3</v>
      </c>
      <c r="S404" s="77">
        <v>7474140</v>
      </c>
      <c r="T404" s="78">
        <v>677</v>
      </c>
      <c r="U404" s="79"/>
      <c r="V404" s="79"/>
      <c r="W404" s="79"/>
      <c r="X404" s="79"/>
      <c r="Y404" s="77">
        <v>3641224</v>
      </c>
      <c r="Z404" s="77">
        <v>4552</v>
      </c>
      <c r="AA404" s="77">
        <v>548404</v>
      </c>
      <c r="AB404" s="78">
        <v>745</v>
      </c>
      <c r="AC404" s="77">
        <v>5489516</v>
      </c>
      <c r="AD404" s="77">
        <v>3508</v>
      </c>
      <c r="AE404" s="79"/>
      <c r="AF404" s="79"/>
      <c r="AG404" s="77">
        <v>26696395</v>
      </c>
      <c r="AH404" s="79"/>
    </row>
    <row r="405" spans="1:34" s="70" customFormat="1" ht="36.75" customHeight="1" x14ac:dyDescent="0.2">
      <c r="A405" s="75">
        <v>16</v>
      </c>
      <c r="B405" s="76" t="s">
        <v>90</v>
      </c>
      <c r="C405" s="79"/>
      <c r="D405" s="79"/>
      <c r="E405" s="79"/>
      <c r="F405" s="79"/>
      <c r="G405" s="77">
        <v>11247200</v>
      </c>
      <c r="H405" s="78">
        <v>760</v>
      </c>
      <c r="I405" s="79"/>
      <c r="J405" s="79"/>
      <c r="K405" s="77">
        <v>15697776</v>
      </c>
      <c r="L405" s="78">
        <v>977</v>
      </c>
      <c r="M405" s="79"/>
      <c r="N405" s="79"/>
      <c r="O405" s="79"/>
      <c r="P405" s="79"/>
      <c r="Q405" s="79"/>
      <c r="R405" s="79"/>
      <c r="S405" s="77">
        <v>703362</v>
      </c>
      <c r="T405" s="78">
        <v>67</v>
      </c>
      <c r="U405" s="79"/>
      <c r="V405" s="79"/>
      <c r="W405" s="79"/>
      <c r="X405" s="79"/>
      <c r="Y405" s="79"/>
      <c r="Z405" s="79"/>
      <c r="AA405" s="79"/>
      <c r="AB405" s="79"/>
      <c r="AC405" s="79"/>
      <c r="AD405" s="79"/>
      <c r="AE405" s="79"/>
      <c r="AF405" s="79"/>
      <c r="AG405" s="77">
        <v>27648338</v>
      </c>
      <c r="AH405" s="79"/>
    </row>
    <row r="406" spans="1:34" s="70" customFormat="1" ht="36.75" customHeight="1" x14ac:dyDescent="0.2">
      <c r="A406" s="75">
        <v>17</v>
      </c>
      <c r="B406" s="76" t="s">
        <v>91</v>
      </c>
      <c r="C406" s="77">
        <v>1518605</v>
      </c>
      <c r="D406" s="78">
        <v>33</v>
      </c>
      <c r="E406" s="79"/>
      <c r="F406" s="79"/>
      <c r="G406" s="77">
        <v>4792020</v>
      </c>
      <c r="H406" s="78">
        <v>194</v>
      </c>
      <c r="I406" s="79"/>
      <c r="J406" s="79"/>
      <c r="K406" s="77">
        <v>6460461</v>
      </c>
      <c r="L406" s="78">
        <v>275</v>
      </c>
      <c r="M406" s="77">
        <v>2390403</v>
      </c>
      <c r="N406" s="78">
        <v>78</v>
      </c>
      <c r="O406" s="77">
        <v>7785585</v>
      </c>
      <c r="P406" s="78">
        <v>186</v>
      </c>
      <c r="Q406" s="77">
        <v>773498</v>
      </c>
      <c r="R406" s="78">
        <v>12</v>
      </c>
      <c r="S406" s="77">
        <v>5096934</v>
      </c>
      <c r="T406" s="78">
        <v>439</v>
      </c>
      <c r="U406" s="77">
        <v>718907</v>
      </c>
      <c r="V406" s="78">
        <v>315</v>
      </c>
      <c r="W406" s="77">
        <v>690856</v>
      </c>
      <c r="X406" s="78">
        <v>805</v>
      </c>
      <c r="Y406" s="77">
        <v>105788</v>
      </c>
      <c r="Z406" s="78">
        <v>148</v>
      </c>
      <c r="AA406" s="77">
        <v>10072</v>
      </c>
      <c r="AB406" s="78">
        <v>14</v>
      </c>
      <c r="AC406" s="77">
        <v>13609870</v>
      </c>
      <c r="AD406" s="77">
        <v>9168</v>
      </c>
      <c r="AE406" s="79"/>
      <c r="AF406" s="79"/>
      <c r="AG406" s="77">
        <v>43952999</v>
      </c>
      <c r="AH406" s="79"/>
    </row>
    <row r="407" spans="1:34" s="70" customFormat="1" ht="36.75" customHeight="1" x14ac:dyDescent="0.2">
      <c r="A407" s="75">
        <v>18</v>
      </c>
      <c r="B407" s="76" t="s">
        <v>92</v>
      </c>
      <c r="C407" s="79"/>
      <c r="D407" s="79"/>
      <c r="E407" s="77">
        <v>23987084</v>
      </c>
      <c r="F407" s="78">
        <v>738</v>
      </c>
      <c r="G407" s="77">
        <v>9491177</v>
      </c>
      <c r="H407" s="78">
        <v>391</v>
      </c>
      <c r="I407" s="77">
        <v>72064</v>
      </c>
      <c r="J407" s="78">
        <v>3</v>
      </c>
      <c r="K407" s="77">
        <v>23380264</v>
      </c>
      <c r="L407" s="78">
        <v>858</v>
      </c>
      <c r="M407" s="79"/>
      <c r="N407" s="79"/>
      <c r="O407" s="79"/>
      <c r="P407" s="79"/>
      <c r="Q407" s="79"/>
      <c r="R407" s="79"/>
      <c r="S407" s="77">
        <v>2472986</v>
      </c>
      <c r="T407" s="78">
        <v>244</v>
      </c>
      <c r="U407" s="79"/>
      <c r="V407" s="79"/>
      <c r="W407" s="79"/>
      <c r="X407" s="79"/>
      <c r="Y407" s="79"/>
      <c r="Z407" s="79"/>
      <c r="AA407" s="79"/>
      <c r="AB407" s="79"/>
      <c r="AC407" s="79"/>
      <c r="AD407" s="79"/>
      <c r="AE407" s="79"/>
      <c r="AF407" s="79"/>
      <c r="AG407" s="77">
        <v>59403575</v>
      </c>
      <c r="AH407" s="79"/>
    </row>
    <row r="408" spans="1:34" s="70" customFormat="1" ht="36.75" customHeight="1" x14ac:dyDescent="0.2">
      <c r="A408" s="75">
        <v>19</v>
      </c>
      <c r="B408" s="76" t="s">
        <v>93</v>
      </c>
      <c r="C408" s="79"/>
      <c r="D408" s="79"/>
      <c r="E408" s="79"/>
      <c r="F408" s="79"/>
      <c r="G408" s="77">
        <v>29974395</v>
      </c>
      <c r="H408" s="78">
        <v>569</v>
      </c>
      <c r="I408" s="77">
        <v>1581336</v>
      </c>
      <c r="J408" s="78">
        <v>33</v>
      </c>
      <c r="K408" s="77">
        <v>65918774</v>
      </c>
      <c r="L408" s="77">
        <v>1776</v>
      </c>
      <c r="M408" s="77">
        <v>76244</v>
      </c>
      <c r="N408" s="78">
        <v>6</v>
      </c>
      <c r="O408" s="77">
        <v>42721</v>
      </c>
      <c r="P408" s="78">
        <v>7</v>
      </c>
      <c r="Q408" s="79"/>
      <c r="R408" s="79"/>
      <c r="S408" s="77">
        <v>4639698</v>
      </c>
      <c r="T408" s="78">
        <v>395</v>
      </c>
      <c r="U408" s="79"/>
      <c r="V408" s="79"/>
      <c r="W408" s="77">
        <v>502535</v>
      </c>
      <c r="X408" s="78">
        <v>741</v>
      </c>
      <c r="Y408" s="77">
        <v>2880123</v>
      </c>
      <c r="Z408" s="77">
        <v>3615</v>
      </c>
      <c r="AA408" s="77">
        <v>370872</v>
      </c>
      <c r="AB408" s="78">
        <v>504</v>
      </c>
      <c r="AC408" s="77">
        <v>3682505</v>
      </c>
      <c r="AD408" s="77">
        <v>2626</v>
      </c>
      <c r="AE408" s="79"/>
      <c r="AF408" s="79"/>
      <c r="AG408" s="77">
        <v>109669203</v>
      </c>
      <c r="AH408" s="79"/>
    </row>
    <row r="409" spans="1:34" s="70" customFormat="1" ht="24.75" customHeight="1" x14ac:dyDescent="0.2">
      <c r="A409" s="75">
        <v>20</v>
      </c>
      <c r="B409" s="76" t="s">
        <v>94</v>
      </c>
      <c r="C409" s="77">
        <v>25902343</v>
      </c>
      <c r="D409" s="78">
        <v>517</v>
      </c>
      <c r="E409" s="79"/>
      <c r="F409" s="79"/>
      <c r="G409" s="79"/>
      <c r="H409" s="79"/>
      <c r="I409" s="79"/>
      <c r="J409" s="79"/>
      <c r="K409" s="79"/>
      <c r="L409" s="79"/>
      <c r="M409" s="77">
        <v>353087</v>
      </c>
      <c r="N409" s="78">
        <v>15</v>
      </c>
      <c r="O409" s="79"/>
      <c r="P409" s="79"/>
      <c r="Q409" s="79"/>
      <c r="R409" s="79"/>
      <c r="S409" s="79"/>
      <c r="T409" s="79"/>
      <c r="U409" s="77">
        <v>2300823</v>
      </c>
      <c r="V409" s="78">
        <v>382</v>
      </c>
      <c r="W409" s="79"/>
      <c r="X409" s="79"/>
      <c r="Y409" s="79"/>
      <c r="Z409" s="79"/>
      <c r="AA409" s="79"/>
      <c r="AB409" s="79"/>
      <c r="AC409" s="79"/>
      <c r="AD409" s="79"/>
      <c r="AE409" s="79"/>
      <c r="AF409" s="79"/>
      <c r="AG409" s="77">
        <v>28556253</v>
      </c>
      <c r="AH409" s="79"/>
    </row>
    <row r="410" spans="1:34" s="70" customFormat="1" ht="36.75" customHeight="1" x14ac:dyDescent="0.2">
      <c r="A410" s="75">
        <v>21</v>
      </c>
      <c r="B410" s="76" t="s">
        <v>95</v>
      </c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79"/>
      <c r="V410" s="79"/>
      <c r="W410" s="77">
        <v>1255333</v>
      </c>
      <c r="X410" s="77">
        <v>1850</v>
      </c>
      <c r="Y410" s="79"/>
      <c r="Z410" s="79"/>
      <c r="AA410" s="79"/>
      <c r="AB410" s="79"/>
      <c r="AC410" s="79"/>
      <c r="AD410" s="79"/>
      <c r="AE410" s="79"/>
      <c r="AF410" s="79"/>
      <c r="AG410" s="77">
        <v>1255333</v>
      </c>
      <c r="AH410" s="79"/>
    </row>
    <row r="411" spans="1:34" s="70" customFormat="1" ht="36.75" customHeight="1" x14ac:dyDescent="0.2">
      <c r="A411" s="75">
        <v>22</v>
      </c>
      <c r="B411" s="76" t="s">
        <v>96</v>
      </c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  <c r="P411" s="79"/>
      <c r="Q411" s="79"/>
      <c r="R411" s="79"/>
      <c r="S411" s="79"/>
      <c r="T411" s="79"/>
      <c r="U411" s="79"/>
      <c r="V411" s="79"/>
      <c r="W411" s="79"/>
      <c r="X411" s="79"/>
      <c r="Y411" s="79"/>
      <c r="Z411" s="79"/>
      <c r="AA411" s="79"/>
      <c r="AB411" s="79"/>
      <c r="AC411" s="79"/>
      <c r="AD411" s="79"/>
      <c r="AE411" s="77">
        <v>58416660</v>
      </c>
      <c r="AF411" s="79"/>
      <c r="AG411" s="77">
        <v>58416660</v>
      </c>
      <c r="AH411" s="79"/>
    </row>
    <row r="412" spans="1:34" s="70" customFormat="1" ht="24.75" customHeight="1" x14ac:dyDescent="0.2">
      <c r="A412" s="75">
        <v>23</v>
      </c>
      <c r="B412" s="76" t="s">
        <v>97</v>
      </c>
      <c r="C412" s="79"/>
      <c r="D412" s="79"/>
      <c r="E412" s="79"/>
      <c r="F412" s="79"/>
      <c r="G412" s="77">
        <v>1448810</v>
      </c>
      <c r="H412" s="78">
        <v>52</v>
      </c>
      <c r="I412" s="77">
        <v>177936</v>
      </c>
      <c r="J412" s="78">
        <v>10</v>
      </c>
      <c r="K412" s="77">
        <v>21435287</v>
      </c>
      <c r="L412" s="78">
        <v>843</v>
      </c>
      <c r="M412" s="79"/>
      <c r="N412" s="79"/>
      <c r="O412" s="77">
        <v>5110</v>
      </c>
      <c r="P412" s="78">
        <v>1</v>
      </c>
      <c r="Q412" s="79"/>
      <c r="R412" s="79"/>
      <c r="S412" s="77">
        <v>9785180</v>
      </c>
      <c r="T412" s="78">
        <v>873</v>
      </c>
      <c r="U412" s="79"/>
      <c r="V412" s="79"/>
      <c r="W412" s="77">
        <v>1605443</v>
      </c>
      <c r="X412" s="77">
        <v>2366</v>
      </c>
      <c r="Y412" s="77">
        <v>3795160</v>
      </c>
      <c r="Z412" s="77">
        <v>4850</v>
      </c>
      <c r="AA412" s="77">
        <v>601548</v>
      </c>
      <c r="AB412" s="78">
        <v>817</v>
      </c>
      <c r="AC412" s="77">
        <v>5079719</v>
      </c>
      <c r="AD412" s="77">
        <v>3193</v>
      </c>
      <c r="AE412" s="79"/>
      <c r="AF412" s="79"/>
      <c r="AG412" s="77">
        <v>43934193</v>
      </c>
      <c r="AH412" s="79"/>
    </row>
    <row r="413" spans="1:34" s="70" customFormat="1" ht="24.75" customHeight="1" x14ac:dyDescent="0.2">
      <c r="A413" s="75">
        <v>24</v>
      </c>
      <c r="B413" s="76" t="s">
        <v>98</v>
      </c>
      <c r="C413" s="79"/>
      <c r="D413" s="79"/>
      <c r="E413" s="79"/>
      <c r="F413" s="79"/>
      <c r="G413" s="77">
        <v>6062130</v>
      </c>
      <c r="H413" s="78">
        <v>168</v>
      </c>
      <c r="I413" s="77">
        <v>635080</v>
      </c>
      <c r="J413" s="78">
        <v>18</v>
      </c>
      <c r="K413" s="77">
        <v>33446677</v>
      </c>
      <c r="L413" s="77">
        <v>1144</v>
      </c>
      <c r="M413" s="79"/>
      <c r="N413" s="79"/>
      <c r="O413" s="77">
        <v>5110</v>
      </c>
      <c r="P413" s="78">
        <v>1</v>
      </c>
      <c r="Q413" s="79"/>
      <c r="R413" s="79"/>
      <c r="S413" s="77">
        <v>4088805</v>
      </c>
      <c r="T413" s="78">
        <v>341</v>
      </c>
      <c r="U413" s="79"/>
      <c r="V413" s="79"/>
      <c r="W413" s="79"/>
      <c r="X413" s="79"/>
      <c r="Y413" s="77">
        <v>1636446</v>
      </c>
      <c r="Z413" s="77">
        <v>2086</v>
      </c>
      <c r="AA413" s="77">
        <v>205692</v>
      </c>
      <c r="AB413" s="78">
        <v>279</v>
      </c>
      <c r="AC413" s="79"/>
      <c r="AD413" s="79"/>
      <c r="AE413" s="79"/>
      <c r="AF413" s="79"/>
      <c r="AG413" s="77">
        <v>46079940</v>
      </c>
      <c r="AH413" s="79"/>
    </row>
    <row r="414" spans="1:34" s="70" customFormat="1" ht="24.75" customHeight="1" x14ac:dyDescent="0.2">
      <c r="A414" s="75">
        <v>25</v>
      </c>
      <c r="B414" s="76" t="s">
        <v>99</v>
      </c>
      <c r="C414" s="79"/>
      <c r="D414" s="79"/>
      <c r="E414" s="77">
        <v>29470025</v>
      </c>
      <c r="F414" s="78">
        <v>910</v>
      </c>
      <c r="G414" s="77">
        <v>5716575</v>
      </c>
      <c r="H414" s="78">
        <v>223</v>
      </c>
      <c r="I414" s="79"/>
      <c r="J414" s="79"/>
      <c r="K414" s="77">
        <v>24132663</v>
      </c>
      <c r="L414" s="77">
        <v>1025</v>
      </c>
      <c r="M414" s="79"/>
      <c r="N414" s="79"/>
      <c r="O414" s="79"/>
      <c r="P414" s="79"/>
      <c r="Q414" s="79"/>
      <c r="R414" s="79"/>
      <c r="S414" s="77">
        <v>5615548</v>
      </c>
      <c r="T414" s="78">
        <v>521</v>
      </c>
      <c r="U414" s="79"/>
      <c r="V414" s="79"/>
      <c r="W414" s="79"/>
      <c r="X414" s="79"/>
      <c r="Y414" s="77">
        <v>3053833</v>
      </c>
      <c r="Z414" s="77">
        <v>3857</v>
      </c>
      <c r="AA414" s="77">
        <v>445587</v>
      </c>
      <c r="AB414" s="78">
        <v>605</v>
      </c>
      <c r="AC414" s="79"/>
      <c r="AD414" s="79"/>
      <c r="AE414" s="79"/>
      <c r="AF414" s="79"/>
      <c r="AG414" s="77">
        <v>68434231</v>
      </c>
      <c r="AH414" s="79"/>
    </row>
    <row r="415" spans="1:34" s="70" customFormat="1" ht="24.75" customHeight="1" x14ac:dyDescent="0.2">
      <c r="A415" s="75">
        <v>26</v>
      </c>
      <c r="B415" s="76" t="s">
        <v>100</v>
      </c>
      <c r="C415" s="79"/>
      <c r="D415" s="79"/>
      <c r="E415" s="79"/>
      <c r="F415" s="79"/>
      <c r="G415" s="77">
        <v>5067055</v>
      </c>
      <c r="H415" s="78">
        <v>127</v>
      </c>
      <c r="I415" s="77">
        <v>2919338</v>
      </c>
      <c r="J415" s="78">
        <v>41</v>
      </c>
      <c r="K415" s="77">
        <v>49770293</v>
      </c>
      <c r="L415" s="77">
        <v>1323</v>
      </c>
      <c r="M415" s="79"/>
      <c r="N415" s="79"/>
      <c r="O415" s="79"/>
      <c r="P415" s="79"/>
      <c r="Q415" s="79"/>
      <c r="R415" s="79"/>
      <c r="S415" s="77">
        <v>4994216</v>
      </c>
      <c r="T415" s="78">
        <v>456</v>
      </c>
      <c r="U415" s="79"/>
      <c r="V415" s="79"/>
      <c r="W415" s="79"/>
      <c r="X415" s="79"/>
      <c r="Y415" s="77">
        <v>2754159</v>
      </c>
      <c r="Z415" s="77">
        <v>3491</v>
      </c>
      <c r="AA415" s="77">
        <v>392112</v>
      </c>
      <c r="AB415" s="78">
        <v>532</v>
      </c>
      <c r="AC415" s="79"/>
      <c r="AD415" s="79"/>
      <c r="AE415" s="79"/>
      <c r="AF415" s="79"/>
      <c r="AG415" s="77">
        <v>65897173</v>
      </c>
      <c r="AH415" s="79"/>
    </row>
    <row r="416" spans="1:34" s="70" customFormat="1" ht="24.75" customHeight="1" x14ac:dyDescent="0.2">
      <c r="A416" s="75">
        <v>27</v>
      </c>
      <c r="B416" s="76" t="s">
        <v>101</v>
      </c>
      <c r="C416" s="79"/>
      <c r="D416" s="79"/>
      <c r="E416" s="79"/>
      <c r="F416" s="79"/>
      <c r="G416" s="77">
        <v>8534866</v>
      </c>
      <c r="H416" s="78">
        <v>358</v>
      </c>
      <c r="I416" s="79"/>
      <c r="J416" s="79"/>
      <c r="K416" s="77">
        <v>18415592</v>
      </c>
      <c r="L416" s="77">
        <v>1026</v>
      </c>
      <c r="M416" s="79"/>
      <c r="N416" s="79"/>
      <c r="O416" s="77">
        <v>5110</v>
      </c>
      <c r="P416" s="78">
        <v>1</v>
      </c>
      <c r="Q416" s="79"/>
      <c r="R416" s="79"/>
      <c r="S416" s="77">
        <v>6126006</v>
      </c>
      <c r="T416" s="78">
        <v>448</v>
      </c>
      <c r="U416" s="77">
        <v>317417</v>
      </c>
      <c r="V416" s="78">
        <v>367</v>
      </c>
      <c r="W416" s="79"/>
      <c r="X416" s="79"/>
      <c r="Y416" s="79"/>
      <c r="Z416" s="79"/>
      <c r="AA416" s="79"/>
      <c r="AB416" s="79"/>
      <c r="AC416" s="77">
        <v>17099714</v>
      </c>
      <c r="AD416" s="77">
        <v>11034</v>
      </c>
      <c r="AE416" s="79"/>
      <c r="AF416" s="79"/>
      <c r="AG416" s="77">
        <v>50498705</v>
      </c>
      <c r="AH416" s="79"/>
    </row>
    <row r="417" spans="1:34" s="70" customFormat="1" ht="36.75" customHeight="1" x14ac:dyDescent="0.2">
      <c r="A417" s="75">
        <v>28</v>
      </c>
      <c r="B417" s="76" t="s">
        <v>102</v>
      </c>
      <c r="C417" s="79"/>
      <c r="D417" s="79"/>
      <c r="E417" s="79"/>
      <c r="F417" s="79"/>
      <c r="G417" s="79"/>
      <c r="H417" s="79"/>
      <c r="I417" s="79"/>
      <c r="J417" s="79"/>
      <c r="K417" s="79"/>
      <c r="L417" s="79"/>
      <c r="M417" s="79"/>
      <c r="N417" s="79"/>
      <c r="O417" s="79"/>
      <c r="P417" s="79"/>
      <c r="Q417" s="79"/>
      <c r="R417" s="79"/>
      <c r="S417" s="79"/>
      <c r="T417" s="79"/>
      <c r="U417" s="79"/>
      <c r="V417" s="79"/>
      <c r="W417" s="79"/>
      <c r="X417" s="79"/>
      <c r="Y417" s="79"/>
      <c r="Z417" s="79"/>
      <c r="AA417" s="79"/>
      <c r="AB417" s="79"/>
      <c r="AC417" s="79"/>
      <c r="AD417" s="79"/>
      <c r="AE417" s="77">
        <v>40233178</v>
      </c>
      <c r="AF417" s="79"/>
      <c r="AG417" s="77">
        <v>40233178</v>
      </c>
      <c r="AH417" s="79"/>
    </row>
    <row r="418" spans="1:34" s="70" customFormat="1" ht="36.75" customHeight="1" x14ac:dyDescent="0.2">
      <c r="A418" s="75">
        <v>29</v>
      </c>
      <c r="B418" s="76" t="s">
        <v>103</v>
      </c>
      <c r="C418" s="79"/>
      <c r="D418" s="79"/>
      <c r="E418" s="77">
        <v>13081245</v>
      </c>
      <c r="F418" s="78">
        <v>441</v>
      </c>
      <c r="G418" s="77">
        <v>14455599</v>
      </c>
      <c r="H418" s="78">
        <v>208</v>
      </c>
      <c r="I418" s="77">
        <v>1007550</v>
      </c>
      <c r="J418" s="78">
        <v>34</v>
      </c>
      <c r="K418" s="77">
        <v>68913084</v>
      </c>
      <c r="L418" s="77">
        <v>2471</v>
      </c>
      <c r="M418" s="79"/>
      <c r="N418" s="79"/>
      <c r="O418" s="77">
        <v>47926</v>
      </c>
      <c r="P418" s="78">
        <v>7</v>
      </c>
      <c r="Q418" s="79"/>
      <c r="R418" s="79"/>
      <c r="S418" s="77">
        <v>15453617</v>
      </c>
      <c r="T418" s="77">
        <v>1373</v>
      </c>
      <c r="U418" s="77">
        <v>14938414</v>
      </c>
      <c r="V418" s="78">
        <v>179</v>
      </c>
      <c r="W418" s="77">
        <v>1487851</v>
      </c>
      <c r="X418" s="77">
        <v>2193</v>
      </c>
      <c r="Y418" s="77">
        <v>5934869</v>
      </c>
      <c r="Z418" s="77">
        <v>7513</v>
      </c>
      <c r="AA418" s="77">
        <v>895300</v>
      </c>
      <c r="AB418" s="77">
        <v>1215</v>
      </c>
      <c r="AC418" s="79"/>
      <c r="AD418" s="79"/>
      <c r="AE418" s="77">
        <v>20206048</v>
      </c>
      <c r="AF418" s="79"/>
      <c r="AG418" s="77">
        <v>156421503</v>
      </c>
      <c r="AH418" s="79"/>
    </row>
    <row r="419" spans="1:34" s="70" customFormat="1" ht="36.75" customHeight="1" x14ac:dyDescent="0.2">
      <c r="A419" s="75">
        <v>30</v>
      </c>
      <c r="B419" s="76" t="s">
        <v>104</v>
      </c>
      <c r="C419" s="79"/>
      <c r="D419" s="79"/>
      <c r="E419" s="79"/>
      <c r="F419" s="79"/>
      <c r="G419" s="79"/>
      <c r="H419" s="79"/>
      <c r="I419" s="79"/>
      <c r="J419" s="79"/>
      <c r="K419" s="77">
        <v>5279409</v>
      </c>
      <c r="L419" s="78">
        <v>228</v>
      </c>
      <c r="M419" s="79"/>
      <c r="N419" s="79"/>
      <c r="O419" s="79"/>
      <c r="P419" s="79"/>
      <c r="Q419" s="77">
        <v>121278</v>
      </c>
      <c r="R419" s="78">
        <v>1</v>
      </c>
      <c r="S419" s="77">
        <v>2536562</v>
      </c>
      <c r="T419" s="78">
        <v>213</v>
      </c>
      <c r="U419" s="79"/>
      <c r="V419" s="79"/>
      <c r="W419" s="79"/>
      <c r="X419" s="79"/>
      <c r="Y419" s="79"/>
      <c r="Z419" s="79"/>
      <c r="AA419" s="79"/>
      <c r="AB419" s="79"/>
      <c r="AC419" s="77">
        <v>7237636</v>
      </c>
      <c r="AD419" s="77">
        <v>4636</v>
      </c>
      <c r="AE419" s="79"/>
      <c r="AF419" s="79"/>
      <c r="AG419" s="77">
        <v>15174885</v>
      </c>
      <c r="AH419" s="79"/>
    </row>
    <row r="420" spans="1:34" s="70" customFormat="1" ht="24.75" customHeight="1" x14ac:dyDescent="0.2">
      <c r="A420" s="75">
        <v>31</v>
      </c>
      <c r="B420" s="76" t="s">
        <v>105</v>
      </c>
      <c r="C420" s="79"/>
      <c r="D420" s="79"/>
      <c r="E420" s="79"/>
      <c r="F420" s="79"/>
      <c r="G420" s="79"/>
      <c r="H420" s="79"/>
      <c r="I420" s="77">
        <v>79474</v>
      </c>
      <c r="J420" s="78">
        <v>5</v>
      </c>
      <c r="K420" s="77">
        <v>6393273</v>
      </c>
      <c r="L420" s="78">
        <v>266</v>
      </c>
      <c r="M420" s="79"/>
      <c r="N420" s="79"/>
      <c r="O420" s="79"/>
      <c r="P420" s="79"/>
      <c r="Q420" s="79"/>
      <c r="R420" s="79"/>
      <c r="S420" s="77">
        <v>702795</v>
      </c>
      <c r="T420" s="78">
        <v>62</v>
      </c>
      <c r="U420" s="77">
        <v>5468733</v>
      </c>
      <c r="V420" s="78">
        <v>65</v>
      </c>
      <c r="W420" s="79"/>
      <c r="X420" s="79"/>
      <c r="Y420" s="77">
        <v>170646</v>
      </c>
      <c r="Z420" s="78">
        <v>220</v>
      </c>
      <c r="AA420" s="77">
        <v>28584</v>
      </c>
      <c r="AB420" s="78">
        <v>39</v>
      </c>
      <c r="AC420" s="77">
        <v>1284378</v>
      </c>
      <c r="AD420" s="78">
        <v>825</v>
      </c>
      <c r="AE420" s="77">
        <v>1440893</v>
      </c>
      <c r="AF420" s="79"/>
      <c r="AG420" s="77">
        <v>15568776</v>
      </c>
      <c r="AH420" s="79"/>
    </row>
    <row r="421" spans="1:34" s="70" customFormat="1" ht="36.75" customHeight="1" x14ac:dyDescent="0.2">
      <c r="A421" s="75">
        <v>32</v>
      </c>
      <c r="B421" s="76" t="s">
        <v>106</v>
      </c>
      <c r="C421" s="79"/>
      <c r="D421" s="79"/>
      <c r="E421" s="77">
        <v>3434054</v>
      </c>
      <c r="F421" s="78">
        <v>116</v>
      </c>
      <c r="G421" s="77">
        <v>5398528</v>
      </c>
      <c r="H421" s="78">
        <v>227</v>
      </c>
      <c r="I421" s="77">
        <v>2023327</v>
      </c>
      <c r="J421" s="78">
        <v>79</v>
      </c>
      <c r="K421" s="77">
        <v>11990153</v>
      </c>
      <c r="L421" s="78">
        <v>543</v>
      </c>
      <c r="M421" s="79"/>
      <c r="N421" s="79"/>
      <c r="O421" s="77">
        <v>1809463</v>
      </c>
      <c r="P421" s="78">
        <v>89</v>
      </c>
      <c r="Q421" s="79"/>
      <c r="R421" s="79"/>
      <c r="S421" s="77">
        <v>1985385</v>
      </c>
      <c r="T421" s="78">
        <v>180</v>
      </c>
      <c r="U421" s="77">
        <v>4948720</v>
      </c>
      <c r="V421" s="78">
        <v>204</v>
      </c>
      <c r="W421" s="79"/>
      <c r="X421" s="79"/>
      <c r="Y421" s="77">
        <v>693614</v>
      </c>
      <c r="Z421" s="78">
        <v>895</v>
      </c>
      <c r="AA421" s="77">
        <v>103465</v>
      </c>
      <c r="AB421" s="78">
        <v>141</v>
      </c>
      <c r="AC421" s="77">
        <v>1679197</v>
      </c>
      <c r="AD421" s="77">
        <v>1093</v>
      </c>
      <c r="AE421" s="77">
        <v>2602451</v>
      </c>
      <c r="AF421" s="79"/>
      <c r="AG421" s="77">
        <v>36668357</v>
      </c>
      <c r="AH421" s="79"/>
    </row>
    <row r="422" spans="1:34" s="70" customFormat="1" ht="24.75" customHeight="1" x14ac:dyDescent="0.2">
      <c r="A422" s="75">
        <v>33</v>
      </c>
      <c r="B422" s="76" t="s">
        <v>107</v>
      </c>
      <c r="C422" s="79"/>
      <c r="D422" s="79"/>
      <c r="E422" s="79"/>
      <c r="F422" s="79"/>
      <c r="G422" s="77">
        <v>5304157</v>
      </c>
      <c r="H422" s="78">
        <v>129</v>
      </c>
      <c r="I422" s="77">
        <v>16439</v>
      </c>
      <c r="J422" s="78">
        <v>1</v>
      </c>
      <c r="K422" s="77">
        <v>11900000</v>
      </c>
      <c r="L422" s="78">
        <v>384</v>
      </c>
      <c r="M422" s="79"/>
      <c r="N422" s="79"/>
      <c r="O422" s="79"/>
      <c r="P422" s="79"/>
      <c r="Q422" s="79"/>
      <c r="R422" s="79"/>
      <c r="S422" s="77">
        <v>2536899</v>
      </c>
      <c r="T422" s="78">
        <v>217</v>
      </c>
      <c r="U422" s="79"/>
      <c r="V422" s="79"/>
      <c r="W422" s="79"/>
      <c r="X422" s="79"/>
      <c r="Y422" s="77">
        <v>1036147</v>
      </c>
      <c r="Z422" s="77">
        <v>1335</v>
      </c>
      <c r="AA422" s="77">
        <v>138771</v>
      </c>
      <c r="AB422" s="78">
        <v>188</v>
      </c>
      <c r="AC422" s="77">
        <v>2284495</v>
      </c>
      <c r="AD422" s="77">
        <v>1474</v>
      </c>
      <c r="AE422" s="77">
        <v>4770207</v>
      </c>
      <c r="AF422" s="79"/>
      <c r="AG422" s="77">
        <v>27987115</v>
      </c>
      <c r="AH422" s="79"/>
    </row>
    <row r="423" spans="1:34" s="70" customFormat="1" ht="24.75" customHeight="1" x14ac:dyDescent="0.2">
      <c r="A423" s="75">
        <v>34</v>
      </c>
      <c r="B423" s="76" t="s">
        <v>108</v>
      </c>
      <c r="C423" s="77">
        <v>500121</v>
      </c>
      <c r="D423" s="78">
        <v>13</v>
      </c>
      <c r="E423" s="77">
        <v>13101866</v>
      </c>
      <c r="F423" s="78">
        <v>405</v>
      </c>
      <c r="G423" s="77">
        <v>37491505</v>
      </c>
      <c r="H423" s="78">
        <v>968</v>
      </c>
      <c r="I423" s="77">
        <v>11204425</v>
      </c>
      <c r="J423" s="78">
        <v>238</v>
      </c>
      <c r="K423" s="77">
        <v>17874914</v>
      </c>
      <c r="L423" s="78">
        <v>670</v>
      </c>
      <c r="M423" s="77">
        <v>71915</v>
      </c>
      <c r="N423" s="78">
        <v>3</v>
      </c>
      <c r="O423" s="77">
        <v>1291320</v>
      </c>
      <c r="P423" s="78">
        <v>46</v>
      </c>
      <c r="Q423" s="77">
        <v>209452</v>
      </c>
      <c r="R423" s="78">
        <v>6</v>
      </c>
      <c r="S423" s="77">
        <v>2838211</v>
      </c>
      <c r="T423" s="78">
        <v>249</v>
      </c>
      <c r="U423" s="77">
        <v>10452870</v>
      </c>
      <c r="V423" s="78">
        <v>545</v>
      </c>
      <c r="W423" s="77">
        <v>708989</v>
      </c>
      <c r="X423" s="78">
        <v>923</v>
      </c>
      <c r="Y423" s="77">
        <v>1000878</v>
      </c>
      <c r="Z423" s="77">
        <v>1351</v>
      </c>
      <c r="AA423" s="77">
        <v>111293</v>
      </c>
      <c r="AB423" s="78">
        <v>151</v>
      </c>
      <c r="AC423" s="77">
        <v>2226031</v>
      </c>
      <c r="AD423" s="77">
        <v>1405</v>
      </c>
      <c r="AE423" s="77">
        <v>4279247</v>
      </c>
      <c r="AF423" s="79"/>
      <c r="AG423" s="77">
        <v>103363037</v>
      </c>
      <c r="AH423" s="79"/>
    </row>
    <row r="424" spans="1:34" s="70" customFormat="1" ht="24.75" customHeight="1" x14ac:dyDescent="0.2">
      <c r="A424" s="75">
        <v>35</v>
      </c>
      <c r="B424" s="76" t="s">
        <v>109</v>
      </c>
      <c r="C424" s="79"/>
      <c r="D424" s="79"/>
      <c r="E424" s="77">
        <v>683006</v>
      </c>
      <c r="F424" s="78">
        <v>27</v>
      </c>
      <c r="G424" s="79"/>
      <c r="H424" s="79"/>
      <c r="I424" s="77">
        <v>97056</v>
      </c>
      <c r="J424" s="78">
        <v>4</v>
      </c>
      <c r="K424" s="77">
        <v>28482437</v>
      </c>
      <c r="L424" s="77">
        <v>1102</v>
      </c>
      <c r="M424" s="79"/>
      <c r="N424" s="79"/>
      <c r="O424" s="79"/>
      <c r="P424" s="79"/>
      <c r="Q424" s="79"/>
      <c r="R424" s="79"/>
      <c r="S424" s="77">
        <v>6205991</v>
      </c>
      <c r="T424" s="78">
        <v>543</v>
      </c>
      <c r="U424" s="79"/>
      <c r="V424" s="79"/>
      <c r="W424" s="79"/>
      <c r="X424" s="79"/>
      <c r="Y424" s="77">
        <v>2214186</v>
      </c>
      <c r="Z424" s="77">
        <v>2835</v>
      </c>
      <c r="AA424" s="77">
        <v>292726</v>
      </c>
      <c r="AB424" s="78">
        <v>397</v>
      </c>
      <c r="AC424" s="77">
        <v>3890873</v>
      </c>
      <c r="AD424" s="77">
        <v>2248</v>
      </c>
      <c r="AE424" s="77">
        <v>7069257</v>
      </c>
      <c r="AF424" s="79"/>
      <c r="AG424" s="77">
        <v>48935532</v>
      </c>
      <c r="AH424" s="79"/>
    </row>
    <row r="425" spans="1:34" s="70" customFormat="1" ht="24.75" customHeight="1" x14ac:dyDescent="0.2">
      <c r="A425" s="75">
        <v>36</v>
      </c>
      <c r="B425" s="76" t="s">
        <v>110</v>
      </c>
      <c r="C425" s="79"/>
      <c r="D425" s="79"/>
      <c r="E425" s="77">
        <v>503968</v>
      </c>
      <c r="F425" s="78">
        <v>20</v>
      </c>
      <c r="G425" s="79"/>
      <c r="H425" s="79"/>
      <c r="I425" s="77">
        <v>189784</v>
      </c>
      <c r="J425" s="78">
        <v>11</v>
      </c>
      <c r="K425" s="77">
        <v>7776600</v>
      </c>
      <c r="L425" s="78">
        <v>366</v>
      </c>
      <c r="M425" s="79"/>
      <c r="N425" s="79"/>
      <c r="O425" s="79"/>
      <c r="P425" s="79"/>
      <c r="Q425" s="79"/>
      <c r="R425" s="79"/>
      <c r="S425" s="77">
        <v>1373293</v>
      </c>
      <c r="T425" s="78">
        <v>122</v>
      </c>
      <c r="U425" s="79"/>
      <c r="V425" s="79"/>
      <c r="W425" s="79"/>
      <c r="X425" s="79"/>
      <c r="Y425" s="77">
        <v>510679</v>
      </c>
      <c r="Z425" s="78">
        <v>653</v>
      </c>
      <c r="AA425" s="77">
        <v>80764</v>
      </c>
      <c r="AB425" s="78">
        <v>110</v>
      </c>
      <c r="AC425" s="77">
        <v>1657347</v>
      </c>
      <c r="AD425" s="78">
        <v>978</v>
      </c>
      <c r="AE425" s="77">
        <v>2106789</v>
      </c>
      <c r="AF425" s="79"/>
      <c r="AG425" s="77">
        <v>14199224</v>
      </c>
      <c r="AH425" s="79"/>
    </row>
    <row r="426" spans="1:34" s="70" customFormat="1" ht="24.75" customHeight="1" x14ac:dyDescent="0.2">
      <c r="A426" s="75">
        <v>37</v>
      </c>
      <c r="B426" s="76" t="s">
        <v>111</v>
      </c>
      <c r="C426" s="79"/>
      <c r="D426" s="79"/>
      <c r="E426" s="77">
        <v>684704</v>
      </c>
      <c r="F426" s="78">
        <v>27</v>
      </c>
      <c r="G426" s="79"/>
      <c r="H426" s="79"/>
      <c r="I426" s="77">
        <v>203643</v>
      </c>
      <c r="J426" s="78">
        <v>10</v>
      </c>
      <c r="K426" s="77">
        <v>30708964</v>
      </c>
      <c r="L426" s="77">
        <v>1446</v>
      </c>
      <c r="M426" s="79"/>
      <c r="N426" s="79"/>
      <c r="O426" s="77">
        <v>43870</v>
      </c>
      <c r="P426" s="78">
        <v>9</v>
      </c>
      <c r="Q426" s="79"/>
      <c r="R426" s="79"/>
      <c r="S426" s="77">
        <v>7763853</v>
      </c>
      <c r="T426" s="78">
        <v>634</v>
      </c>
      <c r="U426" s="79"/>
      <c r="V426" s="79"/>
      <c r="W426" s="79"/>
      <c r="X426" s="79"/>
      <c r="Y426" s="77">
        <v>2956078</v>
      </c>
      <c r="Z426" s="77">
        <v>3774</v>
      </c>
      <c r="AA426" s="77">
        <v>459814</v>
      </c>
      <c r="AB426" s="78">
        <v>625</v>
      </c>
      <c r="AC426" s="77">
        <v>5857007</v>
      </c>
      <c r="AD426" s="77">
        <v>3456</v>
      </c>
      <c r="AE426" s="77">
        <v>10337003</v>
      </c>
      <c r="AF426" s="79"/>
      <c r="AG426" s="77">
        <v>59014936</v>
      </c>
      <c r="AH426" s="79"/>
    </row>
    <row r="427" spans="1:34" s="70" customFormat="1" ht="24.75" customHeight="1" x14ac:dyDescent="0.2">
      <c r="A427" s="75">
        <v>38</v>
      </c>
      <c r="B427" s="76" t="s">
        <v>112</v>
      </c>
      <c r="C427" s="79"/>
      <c r="D427" s="79"/>
      <c r="E427" s="79"/>
      <c r="F427" s="79"/>
      <c r="G427" s="79"/>
      <c r="H427" s="79"/>
      <c r="I427" s="77">
        <v>217461</v>
      </c>
      <c r="J427" s="78">
        <v>10</v>
      </c>
      <c r="K427" s="77">
        <v>21845368</v>
      </c>
      <c r="L427" s="77">
        <v>1016</v>
      </c>
      <c r="M427" s="79"/>
      <c r="N427" s="79"/>
      <c r="O427" s="77">
        <v>26080</v>
      </c>
      <c r="P427" s="78">
        <v>5</v>
      </c>
      <c r="Q427" s="79"/>
      <c r="R427" s="79"/>
      <c r="S427" s="77">
        <v>4519708</v>
      </c>
      <c r="T427" s="78">
        <v>403</v>
      </c>
      <c r="U427" s="79"/>
      <c r="V427" s="79"/>
      <c r="W427" s="79"/>
      <c r="X427" s="79"/>
      <c r="Y427" s="77">
        <v>2148803</v>
      </c>
      <c r="Z427" s="77">
        <v>2783</v>
      </c>
      <c r="AA427" s="77">
        <v>319027</v>
      </c>
      <c r="AB427" s="78">
        <v>433</v>
      </c>
      <c r="AC427" s="77">
        <v>4294966</v>
      </c>
      <c r="AD427" s="77">
        <v>2705</v>
      </c>
      <c r="AE427" s="77">
        <v>6872542</v>
      </c>
      <c r="AF427" s="79"/>
      <c r="AG427" s="77">
        <v>40243955</v>
      </c>
      <c r="AH427" s="79"/>
    </row>
    <row r="428" spans="1:34" s="70" customFormat="1" ht="24.75" customHeight="1" x14ac:dyDescent="0.2">
      <c r="A428" s="75">
        <v>39</v>
      </c>
      <c r="B428" s="76" t="s">
        <v>113</v>
      </c>
      <c r="C428" s="79"/>
      <c r="D428" s="79"/>
      <c r="E428" s="77">
        <v>365300</v>
      </c>
      <c r="F428" s="78">
        <v>14</v>
      </c>
      <c r="G428" s="79"/>
      <c r="H428" s="79"/>
      <c r="I428" s="79"/>
      <c r="J428" s="79"/>
      <c r="K428" s="77">
        <v>8524285</v>
      </c>
      <c r="L428" s="78">
        <v>390</v>
      </c>
      <c r="M428" s="79"/>
      <c r="N428" s="79"/>
      <c r="O428" s="79"/>
      <c r="P428" s="79"/>
      <c r="Q428" s="79"/>
      <c r="R428" s="79"/>
      <c r="S428" s="77">
        <v>2271484</v>
      </c>
      <c r="T428" s="78">
        <v>203</v>
      </c>
      <c r="U428" s="79"/>
      <c r="V428" s="79"/>
      <c r="W428" s="79"/>
      <c r="X428" s="79"/>
      <c r="Y428" s="77">
        <v>1152421</v>
      </c>
      <c r="Z428" s="77">
        <v>1511</v>
      </c>
      <c r="AA428" s="77">
        <v>160967</v>
      </c>
      <c r="AB428" s="78">
        <v>219</v>
      </c>
      <c r="AC428" s="77">
        <v>1318157</v>
      </c>
      <c r="AD428" s="78">
        <v>799</v>
      </c>
      <c r="AE428" s="77">
        <v>3833173</v>
      </c>
      <c r="AF428" s="79"/>
      <c r="AG428" s="77">
        <v>17625787</v>
      </c>
      <c r="AH428" s="79"/>
    </row>
    <row r="429" spans="1:34" s="70" customFormat="1" ht="24.75" customHeight="1" x14ac:dyDescent="0.2">
      <c r="A429" s="75">
        <v>40</v>
      </c>
      <c r="B429" s="76" t="s">
        <v>114</v>
      </c>
      <c r="C429" s="79"/>
      <c r="D429" s="79"/>
      <c r="E429" s="79"/>
      <c r="F429" s="79"/>
      <c r="G429" s="79"/>
      <c r="H429" s="79"/>
      <c r="I429" s="79"/>
      <c r="J429" s="79"/>
      <c r="K429" s="77">
        <v>1049494</v>
      </c>
      <c r="L429" s="78">
        <v>50</v>
      </c>
      <c r="M429" s="79"/>
      <c r="N429" s="79"/>
      <c r="O429" s="79"/>
      <c r="P429" s="79"/>
      <c r="Q429" s="79"/>
      <c r="R429" s="79"/>
      <c r="S429" s="79"/>
      <c r="T429" s="79"/>
      <c r="U429" s="79"/>
      <c r="V429" s="79"/>
      <c r="W429" s="79"/>
      <c r="X429" s="79"/>
      <c r="Y429" s="77">
        <v>48439</v>
      </c>
      <c r="Z429" s="78">
        <v>63</v>
      </c>
      <c r="AA429" s="77">
        <v>7366</v>
      </c>
      <c r="AB429" s="78">
        <v>10</v>
      </c>
      <c r="AC429" s="77">
        <v>94288</v>
      </c>
      <c r="AD429" s="78">
        <v>59</v>
      </c>
      <c r="AE429" s="77">
        <v>317685</v>
      </c>
      <c r="AF429" s="79"/>
      <c r="AG429" s="77">
        <v>1517272</v>
      </c>
      <c r="AH429" s="79"/>
    </row>
    <row r="430" spans="1:34" s="70" customFormat="1" ht="24.75" customHeight="1" x14ac:dyDescent="0.2">
      <c r="A430" s="75">
        <v>41</v>
      </c>
      <c r="B430" s="76" t="s">
        <v>115</v>
      </c>
      <c r="C430" s="79"/>
      <c r="D430" s="79"/>
      <c r="E430" s="77">
        <v>889826</v>
      </c>
      <c r="F430" s="78">
        <v>35</v>
      </c>
      <c r="G430" s="79"/>
      <c r="H430" s="79"/>
      <c r="I430" s="77">
        <v>251623</v>
      </c>
      <c r="J430" s="78">
        <v>14</v>
      </c>
      <c r="K430" s="77">
        <v>20854232</v>
      </c>
      <c r="L430" s="78">
        <v>887</v>
      </c>
      <c r="M430" s="79"/>
      <c r="N430" s="79"/>
      <c r="O430" s="77">
        <v>29444</v>
      </c>
      <c r="P430" s="78">
        <v>3</v>
      </c>
      <c r="Q430" s="79"/>
      <c r="R430" s="79"/>
      <c r="S430" s="77">
        <v>4243628</v>
      </c>
      <c r="T430" s="78">
        <v>372</v>
      </c>
      <c r="U430" s="79"/>
      <c r="V430" s="79"/>
      <c r="W430" s="79"/>
      <c r="X430" s="79"/>
      <c r="Y430" s="77">
        <v>1882399</v>
      </c>
      <c r="Z430" s="77">
        <v>2402</v>
      </c>
      <c r="AA430" s="77">
        <v>354535</v>
      </c>
      <c r="AB430" s="78">
        <v>481</v>
      </c>
      <c r="AC430" s="77">
        <v>2265087</v>
      </c>
      <c r="AD430" s="77">
        <v>1424</v>
      </c>
      <c r="AE430" s="77">
        <v>6723678</v>
      </c>
      <c r="AF430" s="79"/>
      <c r="AG430" s="77">
        <v>37494452</v>
      </c>
      <c r="AH430" s="79"/>
    </row>
    <row r="431" spans="1:34" s="70" customFormat="1" ht="24.75" customHeight="1" x14ac:dyDescent="0.2">
      <c r="A431" s="75">
        <v>42</v>
      </c>
      <c r="B431" s="76" t="s">
        <v>116</v>
      </c>
      <c r="C431" s="79"/>
      <c r="D431" s="79"/>
      <c r="E431" s="77">
        <v>736203</v>
      </c>
      <c r="F431" s="78">
        <v>29</v>
      </c>
      <c r="G431" s="79"/>
      <c r="H431" s="79"/>
      <c r="I431" s="77">
        <v>20488</v>
      </c>
      <c r="J431" s="78">
        <v>2</v>
      </c>
      <c r="K431" s="77">
        <v>12379930</v>
      </c>
      <c r="L431" s="78">
        <v>570</v>
      </c>
      <c r="M431" s="79"/>
      <c r="N431" s="79"/>
      <c r="O431" s="79"/>
      <c r="P431" s="79"/>
      <c r="Q431" s="79"/>
      <c r="R431" s="79"/>
      <c r="S431" s="77">
        <v>3995680</v>
      </c>
      <c r="T431" s="78">
        <v>310</v>
      </c>
      <c r="U431" s="79"/>
      <c r="V431" s="79"/>
      <c r="W431" s="79"/>
      <c r="X431" s="79"/>
      <c r="Y431" s="77">
        <v>1274050</v>
      </c>
      <c r="Z431" s="77">
        <v>1631</v>
      </c>
      <c r="AA431" s="77">
        <v>196821</v>
      </c>
      <c r="AB431" s="78">
        <v>267</v>
      </c>
      <c r="AC431" s="77">
        <v>2905567</v>
      </c>
      <c r="AD431" s="77">
        <v>1775</v>
      </c>
      <c r="AE431" s="77">
        <v>3696292</v>
      </c>
      <c r="AF431" s="79"/>
      <c r="AG431" s="77">
        <v>25205031</v>
      </c>
      <c r="AH431" s="79"/>
    </row>
    <row r="432" spans="1:34" s="70" customFormat="1" ht="24.75" customHeight="1" x14ac:dyDescent="0.2">
      <c r="A432" s="75">
        <v>43</v>
      </c>
      <c r="B432" s="76" t="s">
        <v>117</v>
      </c>
      <c r="C432" s="79"/>
      <c r="D432" s="79"/>
      <c r="E432" s="79"/>
      <c r="F432" s="79"/>
      <c r="G432" s="79"/>
      <c r="H432" s="79"/>
      <c r="I432" s="77">
        <v>64859</v>
      </c>
      <c r="J432" s="78">
        <v>5</v>
      </c>
      <c r="K432" s="77">
        <v>6280106</v>
      </c>
      <c r="L432" s="78">
        <v>296</v>
      </c>
      <c r="M432" s="79"/>
      <c r="N432" s="79"/>
      <c r="O432" s="79"/>
      <c r="P432" s="79"/>
      <c r="Q432" s="79"/>
      <c r="R432" s="79"/>
      <c r="S432" s="77">
        <v>1249972</v>
      </c>
      <c r="T432" s="78">
        <v>112</v>
      </c>
      <c r="U432" s="79"/>
      <c r="V432" s="79"/>
      <c r="W432" s="79"/>
      <c r="X432" s="79"/>
      <c r="Y432" s="77">
        <v>583380</v>
      </c>
      <c r="Z432" s="78">
        <v>735</v>
      </c>
      <c r="AA432" s="77">
        <v>134947</v>
      </c>
      <c r="AB432" s="78">
        <v>183</v>
      </c>
      <c r="AC432" s="77">
        <v>799091</v>
      </c>
      <c r="AD432" s="78">
        <v>437</v>
      </c>
      <c r="AE432" s="77">
        <v>2287545</v>
      </c>
      <c r="AF432" s="79"/>
      <c r="AG432" s="77">
        <v>11399900</v>
      </c>
      <c r="AH432" s="79"/>
    </row>
    <row r="433" spans="1:34" s="70" customFormat="1" ht="24.75" customHeight="1" x14ac:dyDescent="0.2">
      <c r="A433" s="75">
        <v>44</v>
      </c>
      <c r="B433" s="76" t="s">
        <v>118</v>
      </c>
      <c r="C433" s="79"/>
      <c r="D433" s="79"/>
      <c r="E433" s="77">
        <v>2393293</v>
      </c>
      <c r="F433" s="78">
        <v>95</v>
      </c>
      <c r="G433" s="79"/>
      <c r="H433" s="79"/>
      <c r="I433" s="77">
        <v>143684</v>
      </c>
      <c r="J433" s="78">
        <v>6</v>
      </c>
      <c r="K433" s="77">
        <v>29540928</v>
      </c>
      <c r="L433" s="77">
        <v>1392</v>
      </c>
      <c r="M433" s="79"/>
      <c r="N433" s="79"/>
      <c r="O433" s="77">
        <v>40115</v>
      </c>
      <c r="P433" s="78">
        <v>9</v>
      </c>
      <c r="Q433" s="79"/>
      <c r="R433" s="79"/>
      <c r="S433" s="77">
        <v>7489146</v>
      </c>
      <c r="T433" s="78">
        <v>667</v>
      </c>
      <c r="U433" s="79"/>
      <c r="V433" s="79"/>
      <c r="W433" s="79"/>
      <c r="X433" s="79"/>
      <c r="Y433" s="77">
        <v>3606955</v>
      </c>
      <c r="Z433" s="77">
        <v>4625</v>
      </c>
      <c r="AA433" s="77">
        <v>526865</v>
      </c>
      <c r="AB433" s="78">
        <v>715</v>
      </c>
      <c r="AC433" s="77">
        <v>2900761</v>
      </c>
      <c r="AD433" s="77">
        <v>1806</v>
      </c>
      <c r="AE433" s="77">
        <v>11388651</v>
      </c>
      <c r="AF433" s="79"/>
      <c r="AG433" s="77">
        <v>58030398</v>
      </c>
      <c r="AH433" s="79"/>
    </row>
    <row r="434" spans="1:34" s="70" customFormat="1" ht="24.75" customHeight="1" x14ac:dyDescent="0.2">
      <c r="A434" s="75">
        <v>45</v>
      </c>
      <c r="B434" s="76" t="s">
        <v>119</v>
      </c>
      <c r="C434" s="79"/>
      <c r="D434" s="79"/>
      <c r="E434" s="79"/>
      <c r="F434" s="79"/>
      <c r="G434" s="79"/>
      <c r="H434" s="79"/>
      <c r="I434" s="77">
        <v>29035</v>
      </c>
      <c r="J434" s="78">
        <v>2</v>
      </c>
      <c r="K434" s="77">
        <v>6139999</v>
      </c>
      <c r="L434" s="78">
        <v>290</v>
      </c>
      <c r="M434" s="79"/>
      <c r="N434" s="79"/>
      <c r="O434" s="79"/>
      <c r="P434" s="79"/>
      <c r="Q434" s="79"/>
      <c r="R434" s="79"/>
      <c r="S434" s="77">
        <v>1068884</v>
      </c>
      <c r="T434" s="78">
        <v>95</v>
      </c>
      <c r="U434" s="79"/>
      <c r="V434" s="79"/>
      <c r="W434" s="79"/>
      <c r="X434" s="79"/>
      <c r="Y434" s="77">
        <v>683233</v>
      </c>
      <c r="Z434" s="78">
        <v>868</v>
      </c>
      <c r="AA434" s="77">
        <v>88958</v>
      </c>
      <c r="AB434" s="78">
        <v>121</v>
      </c>
      <c r="AC434" s="77">
        <v>983243</v>
      </c>
      <c r="AD434" s="78">
        <v>590</v>
      </c>
      <c r="AE434" s="77">
        <v>1357546</v>
      </c>
      <c r="AF434" s="79"/>
      <c r="AG434" s="77">
        <v>10350898</v>
      </c>
      <c r="AH434" s="79"/>
    </row>
    <row r="435" spans="1:34" s="70" customFormat="1" ht="24.75" customHeight="1" x14ac:dyDescent="0.2">
      <c r="A435" s="75">
        <v>46</v>
      </c>
      <c r="B435" s="76" t="s">
        <v>120</v>
      </c>
      <c r="C435" s="79"/>
      <c r="D435" s="79"/>
      <c r="E435" s="77">
        <v>1471657</v>
      </c>
      <c r="F435" s="78">
        <v>58</v>
      </c>
      <c r="G435" s="79"/>
      <c r="H435" s="79"/>
      <c r="I435" s="77">
        <v>55446</v>
      </c>
      <c r="J435" s="78">
        <v>4</v>
      </c>
      <c r="K435" s="77">
        <v>23311758</v>
      </c>
      <c r="L435" s="77">
        <v>1099</v>
      </c>
      <c r="M435" s="79"/>
      <c r="N435" s="79"/>
      <c r="O435" s="79"/>
      <c r="P435" s="79"/>
      <c r="Q435" s="79"/>
      <c r="R435" s="79"/>
      <c r="S435" s="77">
        <v>5205954</v>
      </c>
      <c r="T435" s="78">
        <v>464</v>
      </c>
      <c r="U435" s="79"/>
      <c r="V435" s="79"/>
      <c r="W435" s="79"/>
      <c r="X435" s="79"/>
      <c r="Y435" s="77">
        <v>2159622</v>
      </c>
      <c r="Z435" s="77">
        <v>2782</v>
      </c>
      <c r="AA435" s="77">
        <v>342584</v>
      </c>
      <c r="AB435" s="78">
        <v>465</v>
      </c>
      <c r="AC435" s="77">
        <v>4129459</v>
      </c>
      <c r="AD435" s="77">
        <v>2444</v>
      </c>
      <c r="AE435" s="77">
        <v>7822844</v>
      </c>
      <c r="AF435" s="79"/>
      <c r="AG435" s="77">
        <v>44499324</v>
      </c>
      <c r="AH435" s="79"/>
    </row>
    <row r="436" spans="1:34" s="70" customFormat="1" ht="24.75" customHeight="1" x14ac:dyDescent="0.2">
      <c r="A436" s="75">
        <v>47</v>
      </c>
      <c r="B436" s="76" t="s">
        <v>121</v>
      </c>
      <c r="C436" s="79"/>
      <c r="D436" s="79"/>
      <c r="E436" s="77">
        <v>3110999</v>
      </c>
      <c r="F436" s="78">
        <v>105</v>
      </c>
      <c r="G436" s="77">
        <v>2339745</v>
      </c>
      <c r="H436" s="78">
        <v>43</v>
      </c>
      <c r="I436" s="77">
        <v>1340346</v>
      </c>
      <c r="J436" s="78">
        <v>53</v>
      </c>
      <c r="K436" s="77">
        <v>56564436</v>
      </c>
      <c r="L436" s="77">
        <v>2255</v>
      </c>
      <c r="M436" s="79"/>
      <c r="N436" s="79"/>
      <c r="O436" s="77">
        <v>48360</v>
      </c>
      <c r="P436" s="78">
        <v>5</v>
      </c>
      <c r="Q436" s="79"/>
      <c r="R436" s="79"/>
      <c r="S436" s="77">
        <v>12983120</v>
      </c>
      <c r="T436" s="77">
        <v>1143</v>
      </c>
      <c r="U436" s="79"/>
      <c r="V436" s="79"/>
      <c r="W436" s="79"/>
      <c r="X436" s="79"/>
      <c r="Y436" s="77">
        <v>5290194</v>
      </c>
      <c r="Z436" s="77">
        <v>6806</v>
      </c>
      <c r="AA436" s="77">
        <v>805461</v>
      </c>
      <c r="AB436" s="77">
        <v>1093</v>
      </c>
      <c r="AC436" s="77">
        <v>8967751</v>
      </c>
      <c r="AD436" s="77">
        <v>5599</v>
      </c>
      <c r="AE436" s="79"/>
      <c r="AF436" s="79"/>
      <c r="AG436" s="77">
        <v>91450412</v>
      </c>
      <c r="AH436" s="79"/>
    </row>
    <row r="437" spans="1:34" s="70" customFormat="1" ht="24.75" customHeight="1" x14ac:dyDescent="0.2">
      <c r="A437" s="75">
        <v>48</v>
      </c>
      <c r="B437" s="76" t="s">
        <v>122</v>
      </c>
      <c r="C437" s="79"/>
      <c r="D437" s="79"/>
      <c r="E437" s="79"/>
      <c r="F437" s="79"/>
      <c r="G437" s="79"/>
      <c r="H437" s="79"/>
      <c r="I437" s="79"/>
      <c r="J437" s="79"/>
      <c r="K437" s="79"/>
      <c r="L437" s="79"/>
      <c r="M437" s="79"/>
      <c r="N437" s="79"/>
      <c r="O437" s="79"/>
      <c r="P437" s="79"/>
      <c r="Q437" s="79"/>
      <c r="R437" s="79"/>
      <c r="S437" s="79"/>
      <c r="T437" s="79"/>
      <c r="U437" s="79"/>
      <c r="V437" s="79"/>
      <c r="W437" s="79"/>
      <c r="X437" s="79"/>
      <c r="Y437" s="79"/>
      <c r="Z437" s="79"/>
      <c r="AA437" s="79"/>
      <c r="AB437" s="79"/>
      <c r="AC437" s="79"/>
      <c r="AD437" s="79"/>
      <c r="AE437" s="77">
        <v>15824669</v>
      </c>
      <c r="AF437" s="79"/>
      <c r="AG437" s="77">
        <v>15824669</v>
      </c>
      <c r="AH437" s="79"/>
    </row>
    <row r="438" spans="1:34" s="70" customFormat="1" ht="24.75" customHeight="1" x14ac:dyDescent="0.2">
      <c r="A438" s="75">
        <v>49</v>
      </c>
      <c r="B438" s="76" t="s">
        <v>123</v>
      </c>
      <c r="C438" s="79"/>
      <c r="D438" s="79"/>
      <c r="E438" s="79"/>
      <c r="F438" s="79"/>
      <c r="G438" s="79"/>
      <c r="H438" s="79"/>
      <c r="I438" s="77">
        <v>16584</v>
      </c>
      <c r="J438" s="78">
        <v>1</v>
      </c>
      <c r="K438" s="77">
        <v>11993760</v>
      </c>
      <c r="L438" s="78">
        <v>554</v>
      </c>
      <c r="M438" s="79"/>
      <c r="N438" s="79"/>
      <c r="O438" s="79"/>
      <c r="P438" s="79"/>
      <c r="Q438" s="79"/>
      <c r="R438" s="79"/>
      <c r="S438" s="77">
        <v>2494761</v>
      </c>
      <c r="T438" s="78">
        <v>223</v>
      </c>
      <c r="U438" s="79"/>
      <c r="V438" s="79"/>
      <c r="W438" s="79"/>
      <c r="X438" s="79"/>
      <c r="Y438" s="77">
        <v>1179671</v>
      </c>
      <c r="Z438" s="77">
        <v>1515</v>
      </c>
      <c r="AA438" s="77">
        <v>172450</v>
      </c>
      <c r="AB438" s="78">
        <v>234</v>
      </c>
      <c r="AC438" s="77">
        <v>2629148</v>
      </c>
      <c r="AD438" s="77">
        <v>1692</v>
      </c>
      <c r="AE438" s="77">
        <v>4215164</v>
      </c>
      <c r="AF438" s="79"/>
      <c r="AG438" s="77">
        <v>22701538</v>
      </c>
      <c r="AH438" s="79"/>
    </row>
    <row r="439" spans="1:34" s="70" customFormat="1" ht="24.75" customHeight="1" x14ac:dyDescent="0.2">
      <c r="A439" s="75">
        <v>50</v>
      </c>
      <c r="B439" s="76" t="s">
        <v>124</v>
      </c>
      <c r="C439" s="79"/>
      <c r="D439" s="79"/>
      <c r="E439" s="79"/>
      <c r="F439" s="79"/>
      <c r="G439" s="79"/>
      <c r="H439" s="79"/>
      <c r="I439" s="79"/>
      <c r="J439" s="79"/>
      <c r="K439" s="77">
        <v>577190</v>
      </c>
      <c r="L439" s="78">
        <v>27</v>
      </c>
      <c r="M439" s="79"/>
      <c r="N439" s="79"/>
      <c r="O439" s="79"/>
      <c r="P439" s="79"/>
      <c r="Q439" s="79"/>
      <c r="R439" s="79"/>
      <c r="S439" s="77">
        <v>59433</v>
      </c>
      <c r="T439" s="78">
        <v>5</v>
      </c>
      <c r="U439" s="79"/>
      <c r="V439" s="79"/>
      <c r="W439" s="79"/>
      <c r="X439" s="79"/>
      <c r="Y439" s="77">
        <v>11819</v>
      </c>
      <c r="Z439" s="78">
        <v>15</v>
      </c>
      <c r="AA439" s="79"/>
      <c r="AB439" s="79"/>
      <c r="AC439" s="77">
        <v>42743</v>
      </c>
      <c r="AD439" s="78">
        <v>26</v>
      </c>
      <c r="AE439" s="77">
        <v>125791</v>
      </c>
      <c r="AF439" s="79"/>
      <c r="AG439" s="77">
        <v>816976</v>
      </c>
      <c r="AH439" s="79"/>
    </row>
    <row r="440" spans="1:34" s="70" customFormat="1" ht="24.75" customHeight="1" x14ac:dyDescent="0.2">
      <c r="A440" s="75">
        <v>51</v>
      </c>
      <c r="B440" s="76" t="s">
        <v>125</v>
      </c>
      <c r="C440" s="79"/>
      <c r="D440" s="79"/>
      <c r="E440" s="77">
        <v>814444</v>
      </c>
      <c r="F440" s="78">
        <v>32</v>
      </c>
      <c r="G440" s="77">
        <v>2331690</v>
      </c>
      <c r="H440" s="78">
        <v>35</v>
      </c>
      <c r="I440" s="77">
        <v>141191</v>
      </c>
      <c r="J440" s="78">
        <v>8</v>
      </c>
      <c r="K440" s="77">
        <v>24597815</v>
      </c>
      <c r="L440" s="77">
        <v>1036</v>
      </c>
      <c r="M440" s="79"/>
      <c r="N440" s="79"/>
      <c r="O440" s="79"/>
      <c r="P440" s="79"/>
      <c r="Q440" s="79"/>
      <c r="R440" s="79"/>
      <c r="S440" s="77">
        <v>3139539</v>
      </c>
      <c r="T440" s="78">
        <v>280</v>
      </c>
      <c r="U440" s="79"/>
      <c r="V440" s="79"/>
      <c r="W440" s="79"/>
      <c r="X440" s="79"/>
      <c r="Y440" s="77">
        <v>1988519</v>
      </c>
      <c r="Z440" s="77">
        <v>2559</v>
      </c>
      <c r="AA440" s="77">
        <v>330022</v>
      </c>
      <c r="AB440" s="78">
        <v>448</v>
      </c>
      <c r="AC440" s="77">
        <v>4233825</v>
      </c>
      <c r="AD440" s="77">
        <v>2640</v>
      </c>
      <c r="AE440" s="77">
        <v>4763420</v>
      </c>
      <c r="AF440" s="79"/>
      <c r="AG440" s="77">
        <v>42340465</v>
      </c>
      <c r="AH440" s="79"/>
    </row>
    <row r="441" spans="1:34" s="70" customFormat="1" ht="24.75" customHeight="1" x14ac:dyDescent="0.2">
      <c r="A441" s="75">
        <v>52</v>
      </c>
      <c r="B441" s="76" t="s">
        <v>126</v>
      </c>
      <c r="C441" s="79"/>
      <c r="D441" s="79"/>
      <c r="E441" s="77">
        <v>1398836</v>
      </c>
      <c r="F441" s="78">
        <v>55</v>
      </c>
      <c r="G441" s="77">
        <v>685000</v>
      </c>
      <c r="H441" s="78">
        <v>12</v>
      </c>
      <c r="I441" s="77">
        <v>537516</v>
      </c>
      <c r="J441" s="78">
        <v>29</v>
      </c>
      <c r="K441" s="77">
        <v>56778410</v>
      </c>
      <c r="L441" s="77">
        <v>2364</v>
      </c>
      <c r="M441" s="79"/>
      <c r="N441" s="79"/>
      <c r="O441" s="77">
        <v>23995</v>
      </c>
      <c r="P441" s="78">
        <v>5</v>
      </c>
      <c r="Q441" s="79"/>
      <c r="R441" s="79"/>
      <c r="S441" s="77">
        <v>10110089</v>
      </c>
      <c r="T441" s="78">
        <v>902</v>
      </c>
      <c r="U441" s="79"/>
      <c r="V441" s="79"/>
      <c r="W441" s="79"/>
      <c r="X441" s="79"/>
      <c r="Y441" s="77">
        <v>4424192</v>
      </c>
      <c r="Z441" s="77">
        <v>5648</v>
      </c>
      <c r="AA441" s="77">
        <v>665796</v>
      </c>
      <c r="AB441" s="78">
        <v>904</v>
      </c>
      <c r="AC441" s="77">
        <v>9921250</v>
      </c>
      <c r="AD441" s="77">
        <v>6340</v>
      </c>
      <c r="AE441" s="77">
        <v>15011258</v>
      </c>
      <c r="AF441" s="79"/>
      <c r="AG441" s="77">
        <v>99556342</v>
      </c>
      <c r="AH441" s="79"/>
    </row>
    <row r="442" spans="1:34" s="70" customFormat="1" ht="24.75" customHeight="1" x14ac:dyDescent="0.2">
      <c r="A442" s="75">
        <v>53</v>
      </c>
      <c r="B442" s="76" t="s">
        <v>127</v>
      </c>
      <c r="C442" s="79"/>
      <c r="D442" s="79"/>
      <c r="E442" s="79"/>
      <c r="F442" s="79"/>
      <c r="G442" s="77">
        <v>3453480</v>
      </c>
      <c r="H442" s="78">
        <v>50</v>
      </c>
      <c r="I442" s="77">
        <v>120872</v>
      </c>
      <c r="J442" s="78">
        <v>7</v>
      </c>
      <c r="K442" s="77">
        <v>6753093</v>
      </c>
      <c r="L442" s="78">
        <v>293</v>
      </c>
      <c r="M442" s="79"/>
      <c r="N442" s="79"/>
      <c r="O442" s="79"/>
      <c r="P442" s="79"/>
      <c r="Q442" s="79"/>
      <c r="R442" s="79"/>
      <c r="S442" s="77">
        <v>1009842</v>
      </c>
      <c r="T442" s="78">
        <v>90</v>
      </c>
      <c r="U442" s="79"/>
      <c r="V442" s="79"/>
      <c r="W442" s="79"/>
      <c r="X442" s="79"/>
      <c r="Y442" s="77">
        <v>557071</v>
      </c>
      <c r="Z442" s="78">
        <v>720</v>
      </c>
      <c r="AA442" s="77">
        <v>107814</v>
      </c>
      <c r="AB442" s="78">
        <v>145</v>
      </c>
      <c r="AC442" s="77">
        <v>661047</v>
      </c>
      <c r="AD442" s="78">
        <v>415</v>
      </c>
      <c r="AE442" s="77">
        <v>1814031</v>
      </c>
      <c r="AF442" s="79"/>
      <c r="AG442" s="77">
        <v>14477250</v>
      </c>
      <c r="AH442" s="79"/>
    </row>
    <row r="443" spans="1:34" s="70" customFormat="1" ht="24.75" customHeight="1" x14ac:dyDescent="0.2">
      <c r="A443" s="75">
        <v>54</v>
      </c>
      <c r="B443" s="76" t="s">
        <v>128</v>
      </c>
      <c r="C443" s="79"/>
      <c r="D443" s="79"/>
      <c r="E443" s="79"/>
      <c r="F443" s="79"/>
      <c r="G443" s="79"/>
      <c r="H443" s="79"/>
      <c r="I443" s="77">
        <v>16848538</v>
      </c>
      <c r="J443" s="78">
        <v>325</v>
      </c>
      <c r="K443" s="77">
        <v>56483868</v>
      </c>
      <c r="L443" s="77">
        <v>2512</v>
      </c>
      <c r="M443" s="79"/>
      <c r="N443" s="79"/>
      <c r="O443" s="77">
        <v>17623899</v>
      </c>
      <c r="P443" s="78">
        <v>471</v>
      </c>
      <c r="Q443" s="79"/>
      <c r="R443" s="79"/>
      <c r="S443" s="77">
        <v>14744978</v>
      </c>
      <c r="T443" s="77">
        <v>1315</v>
      </c>
      <c r="U443" s="77">
        <v>1333850</v>
      </c>
      <c r="V443" s="78">
        <v>620</v>
      </c>
      <c r="W443" s="79"/>
      <c r="X443" s="79"/>
      <c r="Y443" s="77">
        <v>5459871</v>
      </c>
      <c r="Z443" s="77">
        <v>6946</v>
      </c>
      <c r="AA443" s="77">
        <v>1058334</v>
      </c>
      <c r="AB443" s="77">
        <v>1437</v>
      </c>
      <c r="AC443" s="77">
        <v>9450727</v>
      </c>
      <c r="AD443" s="77">
        <v>6419</v>
      </c>
      <c r="AE443" s="77">
        <v>17492249</v>
      </c>
      <c r="AF443" s="79"/>
      <c r="AG443" s="77">
        <v>140496314</v>
      </c>
      <c r="AH443" s="79"/>
    </row>
    <row r="444" spans="1:34" s="70" customFormat="1" ht="24.75" customHeight="1" x14ac:dyDescent="0.2">
      <c r="A444" s="75">
        <v>55</v>
      </c>
      <c r="B444" s="76" t="s">
        <v>129</v>
      </c>
      <c r="C444" s="79"/>
      <c r="D444" s="79"/>
      <c r="E444" s="77">
        <v>1773628</v>
      </c>
      <c r="F444" s="78">
        <v>70</v>
      </c>
      <c r="G444" s="79"/>
      <c r="H444" s="79"/>
      <c r="I444" s="77">
        <v>634861</v>
      </c>
      <c r="J444" s="78">
        <v>41</v>
      </c>
      <c r="K444" s="77">
        <v>47889207</v>
      </c>
      <c r="L444" s="77">
        <v>2248</v>
      </c>
      <c r="M444" s="79"/>
      <c r="N444" s="79"/>
      <c r="O444" s="77">
        <v>20438</v>
      </c>
      <c r="P444" s="78">
        <v>4</v>
      </c>
      <c r="Q444" s="79"/>
      <c r="R444" s="79"/>
      <c r="S444" s="77">
        <v>10330837</v>
      </c>
      <c r="T444" s="78">
        <v>921</v>
      </c>
      <c r="U444" s="79"/>
      <c r="V444" s="79"/>
      <c r="W444" s="79"/>
      <c r="X444" s="79"/>
      <c r="Y444" s="77">
        <v>4329278</v>
      </c>
      <c r="Z444" s="77">
        <v>5511</v>
      </c>
      <c r="AA444" s="77">
        <v>668599</v>
      </c>
      <c r="AB444" s="78">
        <v>907</v>
      </c>
      <c r="AC444" s="77">
        <v>10766009</v>
      </c>
      <c r="AD444" s="77">
        <v>6985</v>
      </c>
      <c r="AE444" s="77">
        <v>14475841</v>
      </c>
      <c r="AF444" s="79"/>
      <c r="AG444" s="77">
        <v>90888698</v>
      </c>
      <c r="AH444" s="79"/>
    </row>
    <row r="445" spans="1:34" s="70" customFormat="1" ht="24.75" customHeight="1" x14ac:dyDescent="0.2">
      <c r="A445" s="75">
        <v>56</v>
      </c>
      <c r="B445" s="76" t="s">
        <v>130</v>
      </c>
      <c r="C445" s="79"/>
      <c r="D445" s="79"/>
      <c r="E445" s="77">
        <v>2086634</v>
      </c>
      <c r="F445" s="78">
        <v>83</v>
      </c>
      <c r="G445" s="79"/>
      <c r="H445" s="79"/>
      <c r="I445" s="77">
        <v>76987</v>
      </c>
      <c r="J445" s="78">
        <v>6</v>
      </c>
      <c r="K445" s="77">
        <v>46537612</v>
      </c>
      <c r="L445" s="77">
        <v>2199</v>
      </c>
      <c r="M445" s="79"/>
      <c r="N445" s="79"/>
      <c r="O445" s="79"/>
      <c r="P445" s="79"/>
      <c r="Q445" s="79"/>
      <c r="R445" s="79"/>
      <c r="S445" s="77">
        <v>10656995</v>
      </c>
      <c r="T445" s="78">
        <v>951</v>
      </c>
      <c r="U445" s="79"/>
      <c r="V445" s="79"/>
      <c r="W445" s="79"/>
      <c r="X445" s="79"/>
      <c r="Y445" s="77">
        <v>4683767</v>
      </c>
      <c r="Z445" s="77">
        <v>6013</v>
      </c>
      <c r="AA445" s="77">
        <v>749760</v>
      </c>
      <c r="AB445" s="77">
        <v>1017</v>
      </c>
      <c r="AC445" s="77">
        <v>8201485</v>
      </c>
      <c r="AD445" s="77">
        <v>5083</v>
      </c>
      <c r="AE445" s="77">
        <v>14219809</v>
      </c>
      <c r="AF445" s="79"/>
      <c r="AG445" s="77">
        <v>87213049</v>
      </c>
      <c r="AH445" s="79"/>
    </row>
    <row r="446" spans="1:34" s="70" customFormat="1" ht="24.75" customHeight="1" x14ac:dyDescent="0.2">
      <c r="A446" s="75">
        <v>57</v>
      </c>
      <c r="B446" s="76" t="s">
        <v>131</v>
      </c>
      <c r="C446" s="79"/>
      <c r="D446" s="79"/>
      <c r="E446" s="77">
        <v>399625</v>
      </c>
      <c r="F446" s="78">
        <v>16</v>
      </c>
      <c r="G446" s="79"/>
      <c r="H446" s="79"/>
      <c r="I446" s="77">
        <v>296787</v>
      </c>
      <c r="J446" s="78">
        <v>17</v>
      </c>
      <c r="K446" s="77">
        <v>18473827</v>
      </c>
      <c r="L446" s="78">
        <v>872</v>
      </c>
      <c r="M446" s="79"/>
      <c r="N446" s="79"/>
      <c r="O446" s="79"/>
      <c r="P446" s="79"/>
      <c r="Q446" s="79"/>
      <c r="R446" s="79"/>
      <c r="S446" s="77">
        <v>4253464</v>
      </c>
      <c r="T446" s="78">
        <v>379</v>
      </c>
      <c r="U446" s="79"/>
      <c r="V446" s="79"/>
      <c r="W446" s="79"/>
      <c r="X446" s="79"/>
      <c r="Y446" s="77">
        <v>2007283</v>
      </c>
      <c r="Z446" s="77">
        <v>2614</v>
      </c>
      <c r="AA446" s="77">
        <v>313386</v>
      </c>
      <c r="AB446" s="78">
        <v>424</v>
      </c>
      <c r="AC446" s="77">
        <v>2108385</v>
      </c>
      <c r="AD446" s="77">
        <v>1347</v>
      </c>
      <c r="AE446" s="77">
        <v>5992892</v>
      </c>
      <c r="AF446" s="79"/>
      <c r="AG446" s="77">
        <v>33845649</v>
      </c>
      <c r="AH446" s="79"/>
    </row>
    <row r="447" spans="1:34" s="70" customFormat="1" ht="24.75" customHeight="1" x14ac:dyDescent="0.2">
      <c r="A447" s="75">
        <v>58</v>
      </c>
      <c r="B447" s="76" t="s">
        <v>132</v>
      </c>
      <c r="C447" s="79"/>
      <c r="D447" s="79"/>
      <c r="E447" s="79"/>
      <c r="F447" s="79"/>
      <c r="G447" s="79"/>
      <c r="H447" s="79"/>
      <c r="I447" s="77">
        <v>169353</v>
      </c>
      <c r="J447" s="78">
        <v>7</v>
      </c>
      <c r="K447" s="77">
        <v>32742504</v>
      </c>
      <c r="L447" s="77">
        <v>1463</v>
      </c>
      <c r="M447" s="79"/>
      <c r="N447" s="79"/>
      <c r="O447" s="77">
        <v>31603</v>
      </c>
      <c r="P447" s="78">
        <v>2</v>
      </c>
      <c r="Q447" s="79"/>
      <c r="R447" s="79"/>
      <c r="S447" s="77">
        <v>7930723</v>
      </c>
      <c r="T447" s="78">
        <v>707</v>
      </c>
      <c r="U447" s="79"/>
      <c r="V447" s="79"/>
      <c r="W447" s="79"/>
      <c r="X447" s="79"/>
      <c r="Y447" s="77">
        <v>3288467</v>
      </c>
      <c r="Z447" s="77">
        <v>4212</v>
      </c>
      <c r="AA447" s="77">
        <v>540880</v>
      </c>
      <c r="AB447" s="78">
        <v>735</v>
      </c>
      <c r="AC447" s="77">
        <v>7336951</v>
      </c>
      <c r="AD447" s="77">
        <v>4561</v>
      </c>
      <c r="AE447" s="77">
        <v>11990659</v>
      </c>
      <c r="AF447" s="79"/>
      <c r="AG447" s="77">
        <v>64031140</v>
      </c>
      <c r="AH447" s="79"/>
    </row>
    <row r="448" spans="1:34" s="70" customFormat="1" ht="24.75" customHeight="1" x14ac:dyDescent="0.2">
      <c r="A448" s="75">
        <v>59</v>
      </c>
      <c r="B448" s="76" t="s">
        <v>133</v>
      </c>
      <c r="C448" s="79"/>
      <c r="D448" s="79"/>
      <c r="E448" s="77">
        <v>561421</v>
      </c>
      <c r="F448" s="78">
        <v>22</v>
      </c>
      <c r="G448" s="79"/>
      <c r="H448" s="79"/>
      <c r="I448" s="77">
        <v>35212</v>
      </c>
      <c r="J448" s="78">
        <v>1</v>
      </c>
      <c r="K448" s="77">
        <v>11413883</v>
      </c>
      <c r="L448" s="78">
        <v>477</v>
      </c>
      <c r="M448" s="79"/>
      <c r="N448" s="79"/>
      <c r="O448" s="79"/>
      <c r="P448" s="79"/>
      <c r="Q448" s="79"/>
      <c r="R448" s="79"/>
      <c r="S448" s="77">
        <v>1353683</v>
      </c>
      <c r="T448" s="78">
        <v>121</v>
      </c>
      <c r="U448" s="79"/>
      <c r="V448" s="79"/>
      <c r="W448" s="79"/>
      <c r="X448" s="79"/>
      <c r="Y448" s="77">
        <v>986533</v>
      </c>
      <c r="Z448" s="77">
        <v>1262</v>
      </c>
      <c r="AA448" s="77">
        <v>158835</v>
      </c>
      <c r="AB448" s="78">
        <v>216</v>
      </c>
      <c r="AC448" s="77">
        <v>1385287</v>
      </c>
      <c r="AD448" s="78">
        <v>873</v>
      </c>
      <c r="AE448" s="77">
        <v>3165428</v>
      </c>
      <c r="AF448" s="79"/>
      <c r="AG448" s="77">
        <v>19060282</v>
      </c>
      <c r="AH448" s="79"/>
    </row>
    <row r="449" spans="1:34" s="70" customFormat="1" ht="24.75" customHeight="1" x14ac:dyDescent="0.2">
      <c r="A449" s="75">
        <v>60</v>
      </c>
      <c r="B449" s="76" t="s">
        <v>134</v>
      </c>
      <c r="C449" s="79"/>
      <c r="D449" s="79"/>
      <c r="E449" s="77">
        <v>25149</v>
      </c>
      <c r="F449" s="78">
        <v>1</v>
      </c>
      <c r="G449" s="79"/>
      <c r="H449" s="79"/>
      <c r="I449" s="77">
        <v>25740</v>
      </c>
      <c r="J449" s="78">
        <v>1</v>
      </c>
      <c r="K449" s="77">
        <v>2106473</v>
      </c>
      <c r="L449" s="78">
        <v>94</v>
      </c>
      <c r="M449" s="79"/>
      <c r="N449" s="79"/>
      <c r="O449" s="79"/>
      <c r="P449" s="79"/>
      <c r="Q449" s="79"/>
      <c r="R449" s="79"/>
      <c r="S449" s="77">
        <v>689975</v>
      </c>
      <c r="T449" s="78">
        <v>62</v>
      </c>
      <c r="U449" s="79"/>
      <c r="V449" s="79"/>
      <c r="W449" s="79"/>
      <c r="X449" s="79"/>
      <c r="Y449" s="77">
        <v>237048</v>
      </c>
      <c r="Z449" s="78">
        <v>301</v>
      </c>
      <c r="AA449" s="77">
        <v>40393</v>
      </c>
      <c r="AB449" s="78">
        <v>54</v>
      </c>
      <c r="AC449" s="77">
        <v>461867</v>
      </c>
      <c r="AD449" s="78">
        <v>283</v>
      </c>
      <c r="AE449" s="77">
        <v>723113</v>
      </c>
      <c r="AF449" s="79"/>
      <c r="AG449" s="77">
        <v>4309758</v>
      </c>
      <c r="AH449" s="79"/>
    </row>
    <row r="450" spans="1:34" s="70" customFormat="1" ht="24.75" customHeight="1" x14ac:dyDescent="0.2">
      <c r="A450" s="75">
        <v>61</v>
      </c>
      <c r="B450" s="76" t="s">
        <v>135</v>
      </c>
      <c r="C450" s="79"/>
      <c r="D450" s="79"/>
      <c r="E450" s="79"/>
      <c r="F450" s="79"/>
      <c r="G450" s="79"/>
      <c r="H450" s="79"/>
      <c r="I450" s="77">
        <v>199679</v>
      </c>
      <c r="J450" s="78">
        <v>11</v>
      </c>
      <c r="K450" s="77">
        <v>13202933</v>
      </c>
      <c r="L450" s="78">
        <v>592</v>
      </c>
      <c r="M450" s="79"/>
      <c r="N450" s="79"/>
      <c r="O450" s="77">
        <v>35488</v>
      </c>
      <c r="P450" s="78">
        <v>4</v>
      </c>
      <c r="Q450" s="79"/>
      <c r="R450" s="79"/>
      <c r="S450" s="77">
        <v>3300114</v>
      </c>
      <c r="T450" s="78">
        <v>294</v>
      </c>
      <c r="U450" s="79"/>
      <c r="V450" s="79"/>
      <c r="W450" s="79"/>
      <c r="X450" s="79"/>
      <c r="Y450" s="77">
        <v>1730013</v>
      </c>
      <c r="Z450" s="77">
        <v>2239</v>
      </c>
      <c r="AA450" s="77">
        <v>256556</v>
      </c>
      <c r="AB450" s="78">
        <v>349</v>
      </c>
      <c r="AC450" s="77">
        <v>2297693</v>
      </c>
      <c r="AD450" s="77">
        <v>1362</v>
      </c>
      <c r="AE450" s="77">
        <v>4445639</v>
      </c>
      <c r="AF450" s="79"/>
      <c r="AG450" s="77">
        <v>25468115</v>
      </c>
      <c r="AH450" s="79"/>
    </row>
    <row r="451" spans="1:34" s="70" customFormat="1" ht="36.75" customHeight="1" x14ac:dyDescent="0.2">
      <c r="A451" s="75">
        <v>62</v>
      </c>
      <c r="B451" s="76" t="s">
        <v>136</v>
      </c>
      <c r="C451" s="79"/>
      <c r="D451" s="79"/>
      <c r="E451" s="77">
        <v>350366</v>
      </c>
      <c r="F451" s="78">
        <v>14</v>
      </c>
      <c r="G451" s="77">
        <v>4839514</v>
      </c>
      <c r="H451" s="78">
        <v>80</v>
      </c>
      <c r="I451" s="77">
        <v>201569</v>
      </c>
      <c r="J451" s="78">
        <v>9</v>
      </c>
      <c r="K451" s="77">
        <v>23368945</v>
      </c>
      <c r="L451" s="78">
        <v>946</v>
      </c>
      <c r="M451" s="79"/>
      <c r="N451" s="79"/>
      <c r="O451" s="77">
        <v>38191</v>
      </c>
      <c r="P451" s="78">
        <v>6</v>
      </c>
      <c r="Q451" s="79"/>
      <c r="R451" s="79"/>
      <c r="S451" s="77">
        <v>6743220</v>
      </c>
      <c r="T451" s="78">
        <v>594</v>
      </c>
      <c r="U451" s="79"/>
      <c r="V451" s="79"/>
      <c r="W451" s="79"/>
      <c r="X451" s="79"/>
      <c r="Y451" s="77">
        <v>1952433</v>
      </c>
      <c r="Z451" s="77">
        <v>2492</v>
      </c>
      <c r="AA451" s="77">
        <v>216546</v>
      </c>
      <c r="AB451" s="78">
        <v>294</v>
      </c>
      <c r="AC451" s="77">
        <v>3478071</v>
      </c>
      <c r="AD451" s="77">
        <v>2259</v>
      </c>
      <c r="AE451" s="77">
        <v>5678588</v>
      </c>
      <c r="AF451" s="79"/>
      <c r="AG451" s="77">
        <v>46867443</v>
      </c>
      <c r="AH451" s="79"/>
    </row>
    <row r="452" spans="1:34" s="70" customFormat="1" ht="36.75" customHeight="1" x14ac:dyDescent="0.2">
      <c r="A452" s="75">
        <v>63</v>
      </c>
      <c r="B452" s="76" t="s">
        <v>137</v>
      </c>
      <c r="C452" s="79"/>
      <c r="D452" s="79"/>
      <c r="E452" s="77">
        <v>748515</v>
      </c>
      <c r="F452" s="78">
        <v>30</v>
      </c>
      <c r="G452" s="77">
        <v>8423749</v>
      </c>
      <c r="H452" s="78">
        <v>112</v>
      </c>
      <c r="I452" s="77">
        <v>489427</v>
      </c>
      <c r="J452" s="78">
        <v>27</v>
      </c>
      <c r="K452" s="77">
        <v>23335808</v>
      </c>
      <c r="L452" s="78">
        <v>924</v>
      </c>
      <c r="M452" s="79"/>
      <c r="N452" s="79"/>
      <c r="O452" s="77">
        <v>81146</v>
      </c>
      <c r="P452" s="78">
        <v>16</v>
      </c>
      <c r="Q452" s="79"/>
      <c r="R452" s="79"/>
      <c r="S452" s="77">
        <v>3615657</v>
      </c>
      <c r="T452" s="78">
        <v>318</v>
      </c>
      <c r="U452" s="79"/>
      <c r="V452" s="79"/>
      <c r="W452" s="79"/>
      <c r="X452" s="79"/>
      <c r="Y452" s="77">
        <v>1571072</v>
      </c>
      <c r="Z452" s="77">
        <v>1998</v>
      </c>
      <c r="AA452" s="77">
        <v>255420</v>
      </c>
      <c r="AB452" s="78">
        <v>347</v>
      </c>
      <c r="AC452" s="77">
        <v>4234335</v>
      </c>
      <c r="AD452" s="77">
        <v>2650</v>
      </c>
      <c r="AE452" s="77">
        <v>5475521</v>
      </c>
      <c r="AF452" s="79"/>
      <c r="AG452" s="77">
        <v>48230650</v>
      </c>
      <c r="AH452" s="79"/>
    </row>
    <row r="453" spans="1:34" s="70" customFormat="1" ht="24.75" customHeight="1" x14ac:dyDescent="0.2">
      <c r="A453" s="75">
        <v>64</v>
      </c>
      <c r="B453" s="76" t="s">
        <v>138</v>
      </c>
      <c r="C453" s="79"/>
      <c r="D453" s="79"/>
      <c r="E453" s="77">
        <v>1600118</v>
      </c>
      <c r="F453" s="78">
        <v>63</v>
      </c>
      <c r="G453" s="79"/>
      <c r="H453" s="79"/>
      <c r="I453" s="77">
        <v>615480</v>
      </c>
      <c r="J453" s="78">
        <v>29</v>
      </c>
      <c r="K453" s="77">
        <v>39199894</v>
      </c>
      <c r="L453" s="77">
        <v>1840</v>
      </c>
      <c r="M453" s="79"/>
      <c r="N453" s="79"/>
      <c r="O453" s="77">
        <v>51096</v>
      </c>
      <c r="P453" s="78">
        <v>10</v>
      </c>
      <c r="Q453" s="79"/>
      <c r="R453" s="79"/>
      <c r="S453" s="77">
        <v>9169274</v>
      </c>
      <c r="T453" s="78">
        <v>818</v>
      </c>
      <c r="U453" s="79"/>
      <c r="V453" s="79"/>
      <c r="W453" s="79"/>
      <c r="X453" s="79"/>
      <c r="Y453" s="77">
        <v>4091836</v>
      </c>
      <c r="Z453" s="77">
        <v>5250</v>
      </c>
      <c r="AA453" s="77">
        <v>659210</v>
      </c>
      <c r="AB453" s="78">
        <v>894</v>
      </c>
      <c r="AC453" s="77">
        <v>7896629</v>
      </c>
      <c r="AD453" s="77">
        <v>5027</v>
      </c>
      <c r="AE453" s="77">
        <v>9504096</v>
      </c>
      <c r="AF453" s="79"/>
      <c r="AG453" s="77">
        <v>72787633</v>
      </c>
      <c r="AH453" s="79"/>
    </row>
    <row r="454" spans="1:34" s="70" customFormat="1" ht="24.75" customHeight="1" x14ac:dyDescent="0.2">
      <c r="A454" s="75">
        <v>65</v>
      </c>
      <c r="B454" s="76" t="s">
        <v>139</v>
      </c>
      <c r="C454" s="79"/>
      <c r="D454" s="79"/>
      <c r="E454" s="79"/>
      <c r="F454" s="79"/>
      <c r="G454" s="79"/>
      <c r="H454" s="79"/>
      <c r="I454" s="79"/>
      <c r="J454" s="79"/>
      <c r="K454" s="77">
        <v>2416260</v>
      </c>
      <c r="L454" s="78">
        <v>114</v>
      </c>
      <c r="M454" s="79"/>
      <c r="N454" s="79"/>
      <c r="O454" s="79"/>
      <c r="P454" s="79"/>
      <c r="Q454" s="79"/>
      <c r="R454" s="79"/>
      <c r="S454" s="77">
        <v>133145</v>
      </c>
      <c r="T454" s="78">
        <v>12</v>
      </c>
      <c r="U454" s="79"/>
      <c r="V454" s="79"/>
      <c r="W454" s="79"/>
      <c r="X454" s="79"/>
      <c r="Y454" s="77">
        <v>66908</v>
      </c>
      <c r="Z454" s="78">
        <v>85</v>
      </c>
      <c r="AA454" s="77">
        <v>4080</v>
      </c>
      <c r="AB454" s="78">
        <v>6</v>
      </c>
      <c r="AC454" s="77">
        <v>409624</v>
      </c>
      <c r="AD454" s="78">
        <v>276</v>
      </c>
      <c r="AE454" s="77">
        <v>574918</v>
      </c>
      <c r="AF454" s="79"/>
      <c r="AG454" s="77">
        <v>3604935</v>
      </c>
      <c r="AH454" s="79"/>
    </row>
    <row r="455" spans="1:34" s="70" customFormat="1" ht="24.75" customHeight="1" x14ac:dyDescent="0.2">
      <c r="A455" s="75">
        <v>66</v>
      </c>
      <c r="B455" s="76" t="s">
        <v>140</v>
      </c>
      <c r="C455" s="79"/>
      <c r="D455" s="79"/>
      <c r="E455" s="77">
        <v>756394</v>
      </c>
      <c r="F455" s="78">
        <v>30</v>
      </c>
      <c r="G455" s="79"/>
      <c r="H455" s="79"/>
      <c r="I455" s="77">
        <v>31514</v>
      </c>
      <c r="J455" s="78">
        <v>2</v>
      </c>
      <c r="K455" s="77">
        <v>28120677</v>
      </c>
      <c r="L455" s="77">
        <v>1326</v>
      </c>
      <c r="M455" s="79"/>
      <c r="N455" s="79"/>
      <c r="O455" s="79"/>
      <c r="P455" s="79"/>
      <c r="Q455" s="79"/>
      <c r="R455" s="79"/>
      <c r="S455" s="77">
        <v>6064452</v>
      </c>
      <c r="T455" s="78">
        <v>540</v>
      </c>
      <c r="U455" s="79"/>
      <c r="V455" s="79"/>
      <c r="W455" s="79"/>
      <c r="X455" s="79"/>
      <c r="Y455" s="77">
        <v>2501725</v>
      </c>
      <c r="Z455" s="77">
        <v>3237</v>
      </c>
      <c r="AA455" s="77">
        <v>389061</v>
      </c>
      <c r="AB455" s="78">
        <v>529</v>
      </c>
      <c r="AC455" s="77">
        <v>4423614</v>
      </c>
      <c r="AD455" s="77">
        <v>2738</v>
      </c>
      <c r="AE455" s="77">
        <v>8982843</v>
      </c>
      <c r="AF455" s="79"/>
      <c r="AG455" s="77">
        <v>51270280</v>
      </c>
      <c r="AH455" s="79"/>
    </row>
    <row r="456" spans="1:34" s="70" customFormat="1" ht="24.75" customHeight="1" x14ac:dyDescent="0.2">
      <c r="A456" s="75">
        <v>67</v>
      </c>
      <c r="B456" s="76" t="s">
        <v>141</v>
      </c>
      <c r="C456" s="79"/>
      <c r="D456" s="79"/>
      <c r="E456" s="77">
        <v>946454</v>
      </c>
      <c r="F456" s="78">
        <v>38</v>
      </c>
      <c r="G456" s="77">
        <v>7394370</v>
      </c>
      <c r="H456" s="78">
        <v>110</v>
      </c>
      <c r="I456" s="77">
        <v>82990</v>
      </c>
      <c r="J456" s="78">
        <v>6</v>
      </c>
      <c r="K456" s="77">
        <v>32854575</v>
      </c>
      <c r="L456" s="77">
        <v>1393</v>
      </c>
      <c r="M456" s="79"/>
      <c r="N456" s="79"/>
      <c r="O456" s="77">
        <v>20438</v>
      </c>
      <c r="P456" s="78">
        <v>4</v>
      </c>
      <c r="Q456" s="79"/>
      <c r="R456" s="79"/>
      <c r="S456" s="77">
        <v>5534351</v>
      </c>
      <c r="T456" s="78">
        <v>493</v>
      </c>
      <c r="U456" s="79"/>
      <c r="V456" s="79"/>
      <c r="W456" s="79"/>
      <c r="X456" s="79"/>
      <c r="Y456" s="77">
        <v>2927283</v>
      </c>
      <c r="Z456" s="77">
        <v>3737</v>
      </c>
      <c r="AA456" s="77">
        <v>478378</v>
      </c>
      <c r="AB456" s="78">
        <v>651</v>
      </c>
      <c r="AC456" s="77">
        <v>4377679</v>
      </c>
      <c r="AD456" s="77">
        <v>2858</v>
      </c>
      <c r="AE456" s="77">
        <v>8331633</v>
      </c>
      <c r="AF456" s="79"/>
      <c r="AG456" s="77">
        <v>62948151</v>
      </c>
      <c r="AH456" s="79"/>
    </row>
    <row r="457" spans="1:34" s="70" customFormat="1" ht="24.75" customHeight="1" x14ac:dyDescent="0.2">
      <c r="A457" s="75">
        <v>68</v>
      </c>
      <c r="B457" s="76" t="s">
        <v>142</v>
      </c>
      <c r="C457" s="79"/>
      <c r="D457" s="79"/>
      <c r="E457" s="77">
        <v>2367848</v>
      </c>
      <c r="F457" s="78">
        <v>80</v>
      </c>
      <c r="G457" s="77">
        <v>1162856</v>
      </c>
      <c r="H457" s="78">
        <v>17</v>
      </c>
      <c r="I457" s="77">
        <v>199845</v>
      </c>
      <c r="J457" s="78">
        <v>10</v>
      </c>
      <c r="K457" s="77">
        <v>21724318</v>
      </c>
      <c r="L457" s="78">
        <v>875</v>
      </c>
      <c r="M457" s="79"/>
      <c r="N457" s="79"/>
      <c r="O457" s="79"/>
      <c r="P457" s="79"/>
      <c r="Q457" s="79"/>
      <c r="R457" s="79"/>
      <c r="S457" s="77">
        <v>4037485</v>
      </c>
      <c r="T457" s="78">
        <v>355</v>
      </c>
      <c r="U457" s="79"/>
      <c r="V457" s="79"/>
      <c r="W457" s="79"/>
      <c r="X457" s="79"/>
      <c r="Y457" s="77">
        <v>1251082</v>
      </c>
      <c r="Z457" s="77">
        <v>1565</v>
      </c>
      <c r="AA457" s="77">
        <v>202107</v>
      </c>
      <c r="AB457" s="78">
        <v>274</v>
      </c>
      <c r="AC457" s="77">
        <v>4120839</v>
      </c>
      <c r="AD457" s="77">
        <v>2551</v>
      </c>
      <c r="AE457" s="77">
        <v>5233773</v>
      </c>
      <c r="AF457" s="79"/>
      <c r="AG457" s="77">
        <v>40300153</v>
      </c>
      <c r="AH457" s="79"/>
    </row>
    <row r="458" spans="1:34" s="70" customFormat="1" ht="48.75" customHeight="1" x14ac:dyDescent="0.2">
      <c r="A458" s="75">
        <v>69</v>
      </c>
      <c r="B458" s="76" t="s">
        <v>143</v>
      </c>
      <c r="C458" s="79"/>
      <c r="D458" s="79"/>
      <c r="E458" s="79"/>
      <c r="F458" s="79"/>
      <c r="G458" s="79"/>
      <c r="H458" s="79"/>
      <c r="I458" s="79"/>
      <c r="J458" s="79"/>
      <c r="K458" s="79"/>
      <c r="L458" s="79"/>
      <c r="M458" s="79"/>
      <c r="N458" s="79"/>
      <c r="O458" s="79"/>
      <c r="P458" s="79"/>
      <c r="Q458" s="79"/>
      <c r="R458" s="79"/>
      <c r="S458" s="77">
        <v>1052780</v>
      </c>
      <c r="T458" s="78">
        <v>97</v>
      </c>
      <c r="U458" s="79"/>
      <c r="V458" s="79"/>
      <c r="W458" s="79"/>
      <c r="X458" s="79"/>
      <c r="Y458" s="77">
        <v>318905</v>
      </c>
      <c r="Z458" s="78">
        <v>517</v>
      </c>
      <c r="AA458" s="77">
        <v>99351</v>
      </c>
      <c r="AB458" s="78">
        <v>135</v>
      </c>
      <c r="AC458" s="77">
        <v>73227</v>
      </c>
      <c r="AD458" s="78">
        <v>18</v>
      </c>
      <c r="AE458" s="79"/>
      <c r="AF458" s="79"/>
      <c r="AG458" s="77">
        <v>1544263</v>
      </c>
      <c r="AH458" s="79"/>
    </row>
    <row r="459" spans="1:34" s="70" customFormat="1" ht="48.75" customHeight="1" x14ac:dyDescent="0.2">
      <c r="A459" s="75">
        <v>70</v>
      </c>
      <c r="B459" s="76" t="s">
        <v>144</v>
      </c>
      <c r="C459" s="79"/>
      <c r="D459" s="79"/>
      <c r="E459" s="79"/>
      <c r="F459" s="79"/>
      <c r="G459" s="77">
        <v>1326805</v>
      </c>
      <c r="H459" s="78">
        <v>38</v>
      </c>
      <c r="I459" s="77">
        <v>291171</v>
      </c>
      <c r="J459" s="78">
        <v>8</v>
      </c>
      <c r="K459" s="77">
        <v>8159703</v>
      </c>
      <c r="L459" s="78">
        <v>320</v>
      </c>
      <c r="M459" s="79"/>
      <c r="N459" s="79"/>
      <c r="O459" s="79"/>
      <c r="P459" s="79"/>
      <c r="Q459" s="79"/>
      <c r="R459" s="79"/>
      <c r="S459" s="77">
        <v>1511527</v>
      </c>
      <c r="T459" s="78">
        <v>134</v>
      </c>
      <c r="U459" s="79"/>
      <c r="V459" s="79"/>
      <c r="W459" s="79"/>
      <c r="X459" s="79"/>
      <c r="Y459" s="77">
        <v>809533</v>
      </c>
      <c r="Z459" s="77">
        <v>1059</v>
      </c>
      <c r="AA459" s="77">
        <v>13377</v>
      </c>
      <c r="AB459" s="78">
        <v>18</v>
      </c>
      <c r="AC459" s="77">
        <v>131148</v>
      </c>
      <c r="AD459" s="78">
        <v>31</v>
      </c>
      <c r="AE459" s="79"/>
      <c r="AF459" s="79"/>
      <c r="AG459" s="77">
        <v>12243264</v>
      </c>
      <c r="AH459" s="79"/>
    </row>
    <row r="460" spans="1:34" s="70" customFormat="1" ht="36.75" customHeight="1" x14ac:dyDescent="0.2">
      <c r="A460" s="75">
        <v>71</v>
      </c>
      <c r="B460" s="76" t="s">
        <v>145</v>
      </c>
      <c r="C460" s="79"/>
      <c r="D460" s="79"/>
      <c r="E460" s="79"/>
      <c r="F460" s="79"/>
      <c r="G460" s="79"/>
      <c r="H460" s="79"/>
      <c r="I460" s="79"/>
      <c r="J460" s="79"/>
      <c r="K460" s="77">
        <v>7879161</v>
      </c>
      <c r="L460" s="78">
        <v>371</v>
      </c>
      <c r="M460" s="79"/>
      <c r="N460" s="79"/>
      <c r="O460" s="77">
        <v>5110</v>
      </c>
      <c r="P460" s="78">
        <v>1</v>
      </c>
      <c r="Q460" s="79"/>
      <c r="R460" s="79"/>
      <c r="S460" s="77">
        <v>5295355</v>
      </c>
      <c r="T460" s="78">
        <v>470</v>
      </c>
      <c r="U460" s="79"/>
      <c r="V460" s="79"/>
      <c r="W460" s="79"/>
      <c r="X460" s="79"/>
      <c r="Y460" s="77">
        <v>2172962</v>
      </c>
      <c r="Z460" s="77">
        <v>2760</v>
      </c>
      <c r="AA460" s="77">
        <v>419843</v>
      </c>
      <c r="AB460" s="78">
        <v>570</v>
      </c>
      <c r="AC460" s="79"/>
      <c r="AD460" s="79"/>
      <c r="AE460" s="79"/>
      <c r="AF460" s="79"/>
      <c r="AG460" s="77">
        <v>15772431</v>
      </c>
      <c r="AH460" s="79"/>
    </row>
    <row r="461" spans="1:34" s="70" customFormat="1" ht="36.75" customHeight="1" x14ac:dyDescent="0.2">
      <c r="A461" s="75">
        <v>72</v>
      </c>
      <c r="B461" s="76" t="s">
        <v>146</v>
      </c>
      <c r="C461" s="79"/>
      <c r="D461" s="79"/>
      <c r="E461" s="79"/>
      <c r="F461" s="79"/>
      <c r="G461" s="79"/>
      <c r="H461" s="79"/>
      <c r="I461" s="79"/>
      <c r="J461" s="79"/>
      <c r="K461" s="79"/>
      <c r="L461" s="79"/>
      <c r="M461" s="79"/>
      <c r="N461" s="79"/>
      <c r="O461" s="79"/>
      <c r="P461" s="79"/>
      <c r="Q461" s="79"/>
      <c r="R461" s="79"/>
      <c r="S461" s="77">
        <v>89168</v>
      </c>
      <c r="T461" s="78">
        <v>8</v>
      </c>
      <c r="U461" s="79"/>
      <c r="V461" s="79"/>
      <c r="W461" s="79"/>
      <c r="X461" s="79"/>
      <c r="Y461" s="77">
        <v>40179</v>
      </c>
      <c r="Z461" s="78">
        <v>51</v>
      </c>
      <c r="AA461" s="77">
        <v>3506</v>
      </c>
      <c r="AB461" s="78">
        <v>5</v>
      </c>
      <c r="AC461" s="79"/>
      <c r="AD461" s="79"/>
      <c r="AE461" s="79"/>
      <c r="AF461" s="79"/>
      <c r="AG461" s="77">
        <v>132853</v>
      </c>
      <c r="AH461" s="79"/>
    </row>
    <row r="462" spans="1:34" s="70" customFormat="1" ht="36.75" customHeight="1" x14ac:dyDescent="0.2">
      <c r="A462" s="75">
        <v>73</v>
      </c>
      <c r="B462" s="76" t="s">
        <v>164</v>
      </c>
      <c r="C462" s="79"/>
      <c r="D462" s="79"/>
      <c r="E462" s="79"/>
      <c r="F462" s="79"/>
      <c r="G462" s="79"/>
      <c r="H462" s="79"/>
      <c r="I462" s="79"/>
      <c r="J462" s="79"/>
      <c r="K462" s="79"/>
      <c r="L462" s="79"/>
      <c r="M462" s="79"/>
      <c r="N462" s="79"/>
      <c r="O462" s="79"/>
      <c r="P462" s="79"/>
      <c r="Q462" s="79"/>
      <c r="R462" s="79"/>
      <c r="S462" s="77">
        <v>820899</v>
      </c>
      <c r="T462" s="78">
        <v>75</v>
      </c>
      <c r="U462" s="79"/>
      <c r="V462" s="79"/>
      <c r="W462" s="79"/>
      <c r="X462" s="79"/>
      <c r="Y462" s="77">
        <v>530321</v>
      </c>
      <c r="Z462" s="78">
        <v>688</v>
      </c>
      <c r="AA462" s="77">
        <v>60887</v>
      </c>
      <c r="AB462" s="78">
        <v>83</v>
      </c>
      <c r="AC462" s="79"/>
      <c r="AD462" s="79"/>
      <c r="AE462" s="79"/>
      <c r="AF462" s="79"/>
      <c r="AG462" s="77">
        <v>1412107</v>
      </c>
      <c r="AH462" s="79"/>
    </row>
    <row r="463" spans="1:34" s="70" customFormat="1" ht="12.75" customHeight="1" x14ac:dyDescent="0.2">
      <c r="A463" s="75">
        <v>74</v>
      </c>
      <c r="B463" s="76" t="s">
        <v>147</v>
      </c>
      <c r="C463" s="79"/>
      <c r="D463" s="79"/>
      <c r="E463" s="79"/>
      <c r="F463" s="79"/>
      <c r="G463" s="79"/>
      <c r="H463" s="79"/>
      <c r="I463" s="79"/>
      <c r="J463" s="79"/>
      <c r="K463" s="79"/>
      <c r="L463" s="79"/>
      <c r="M463" s="77">
        <v>387052</v>
      </c>
      <c r="N463" s="78">
        <v>30</v>
      </c>
      <c r="O463" s="79"/>
      <c r="P463" s="79"/>
      <c r="Q463" s="79"/>
      <c r="R463" s="79"/>
      <c r="S463" s="79"/>
      <c r="T463" s="79"/>
      <c r="U463" s="79"/>
      <c r="V463" s="79"/>
      <c r="W463" s="79"/>
      <c r="X463" s="79"/>
      <c r="Y463" s="79"/>
      <c r="Z463" s="79"/>
      <c r="AA463" s="79"/>
      <c r="AB463" s="79"/>
      <c r="AC463" s="79"/>
      <c r="AD463" s="79"/>
      <c r="AE463" s="79"/>
      <c r="AF463" s="79"/>
      <c r="AG463" s="77">
        <v>387052</v>
      </c>
      <c r="AH463" s="79"/>
    </row>
    <row r="464" spans="1:34" s="70" customFormat="1" ht="36.75" customHeight="1" x14ac:dyDescent="0.2">
      <c r="A464" s="75">
        <v>75</v>
      </c>
      <c r="B464" s="76" t="s">
        <v>148</v>
      </c>
      <c r="C464" s="79"/>
      <c r="D464" s="79"/>
      <c r="E464" s="79"/>
      <c r="F464" s="79"/>
      <c r="G464" s="79"/>
      <c r="H464" s="79"/>
      <c r="I464" s="79"/>
      <c r="J464" s="79"/>
      <c r="K464" s="77">
        <v>168844</v>
      </c>
      <c r="L464" s="78">
        <v>7</v>
      </c>
      <c r="M464" s="79"/>
      <c r="N464" s="79"/>
      <c r="O464" s="79"/>
      <c r="P464" s="79"/>
      <c r="Q464" s="79"/>
      <c r="R464" s="79"/>
      <c r="S464" s="77">
        <v>79652</v>
      </c>
      <c r="T464" s="78">
        <v>7</v>
      </c>
      <c r="U464" s="79"/>
      <c r="V464" s="79"/>
      <c r="W464" s="79"/>
      <c r="X464" s="79"/>
      <c r="Y464" s="77">
        <v>10940</v>
      </c>
      <c r="Z464" s="78">
        <v>15</v>
      </c>
      <c r="AA464" s="77">
        <v>3428</v>
      </c>
      <c r="AB464" s="78">
        <v>5</v>
      </c>
      <c r="AC464" s="79"/>
      <c r="AD464" s="79"/>
      <c r="AE464" s="79"/>
      <c r="AF464" s="79"/>
      <c r="AG464" s="77">
        <v>262864</v>
      </c>
      <c r="AH464" s="79"/>
    </row>
    <row r="465" spans="1:34" s="70" customFormat="1" ht="36.75" customHeight="1" x14ac:dyDescent="0.2">
      <c r="A465" s="75">
        <v>76</v>
      </c>
      <c r="B465" s="76" t="s">
        <v>149</v>
      </c>
      <c r="C465" s="79"/>
      <c r="D465" s="79"/>
      <c r="E465" s="79"/>
      <c r="F465" s="79"/>
      <c r="G465" s="79"/>
      <c r="H465" s="79"/>
      <c r="I465" s="79"/>
      <c r="J465" s="79"/>
      <c r="K465" s="77">
        <v>1044453</v>
      </c>
      <c r="L465" s="78">
        <v>60</v>
      </c>
      <c r="M465" s="79"/>
      <c r="N465" s="79"/>
      <c r="O465" s="79"/>
      <c r="P465" s="79"/>
      <c r="Q465" s="79"/>
      <c r="R465" s="79"/>
      <c r="S465" s="77">
        <v>612855</v>
      </c>
      <c r="T465" s="78">
        <v>55</v>
      </c>
      <c r="U465" s="79"/>
      <c r="V465" s="79"/>
      <c r="W465" s="79"/>
      <c r="X465" s="79"/>
      <c r="Y465" s="77">
        <v>461864</v>
      </c>
      <c r="Z465" s="78">
        <v>623</v>
      </c>
      <c r="AA465" s="77">
        <v>97039</v>
      </c>
      <c r="AB465" s="78">
        <v>132</v>
      </c>
      <c r="AC465" s="79"/>
      <c r="AD465" s="79"/>
      <c r="AE465" s="79"/>
      <c r="AF465" s="79"/>
      <c r="AG465" s="77">
        <v>2216211</v>
      </c>
      <c r="AH465" s="79"/>
    </row>
    <row r="466" spans="1:34" s="70" customFormat="1" ht="36.75" customHeight="1" x14ac:dyDescent="0.2">
      <c r="A466" s="75">
        <v>77</v>
      </c>
      <c r="B466" s="76" t="s">
        <v>150</v>
      </c>
      <c r="C466" s="79"/>
      <c r="D466" s="79"/>
      <c r="E466" s="79"/>
      <c r="F466" s="79"/>
      <c r="G466" s="79"/>
      <c r="H466" s="79"/>
      <c r="I466" s="79"/>
      <c r="J466" s="79"/>
      <c r="K466" s="77">
        <v>150702</v>
      </c>
      <c r="L466" s="78">
        <v>8</v>
      </c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7">
        <v>133981</v>
      </c>
      <c r="Z466" s="78">
        <v>173</v>
      </c>
      <c r="AA466" s="77">
        <v>19122</v>
      </c>
      <c r="AB466" s="78">
        <v>26</v>
      </c>
      <c r="AC466" s="77">
        <v>21537</v>
      </c>
      <c r="AD466" s="78">
        <v>8</v>
      </c>
      <c r="AE466" s="79"/>
      <c r="AF466" s="79"/>
      <c r="AG466" s="77">
        <v>325342</v>
      </c>
      <c r="AH466" s="79"/>
    </row>
    <row r="467" spans="1:34" s="70" customFormat="1" ht="24.75" customHeight="1" x14ac:dyDescent="0.2">
      <c r="A467" s="75">
        <v>78</v>
      </c>
      <c r="B467" s="76" t="s">
        <v>151</v>
      </c>
      <c r="C467" s="79"/>
      <c r="D467" s="79"/>
      <c r="E467" s="79"/>
      <c r="F467" s="79"/>
      <c r="G467" s="79"/>
      <c r="H467" s="79"/>
      <c r="I467" s="79"/>
      <c r="J467" s="79"/>
      <c r="K467" s="79"/>
      <c r="L467" s="79"/>
      <c r="M467" s="79"/>
      <c r="N467" s="79"/>
      <c r="O467" s="79"/>
      <c r="P467" s="79"/>
      <c r="Q467" s="79"/>
      <c r="R467" s="79"/>
      <c r="S467" s="79"/>
      <c r="T467" s="79"/>
      <c r="U467" s="77">
        <v>24476116</v>
      </c>
      <c r="V467" s="78">
        <v>179</v>
      </c>
      <c r="W467" s="79"/>
      <c r="X467" s="79"/>
      <c r="Y467" s="79"/>
      <c r="Z467" s="79"/>
      <c r="AA467" s="79"/>
      <c r="AB467" s="79"/>
      <c r="AC467" s="79"/>
      <c r="AD467" s="79"/>
      <c r="AE467" s="79"/>
      <c r="AF467" s="79"/>
      <c r="AG467" s="77">
        <v>24476116</v>
      </c>
      <c r="AH467" s="79"/>
    </row>
    <row r="468" spans="1:34" s="70" customFormat="1" ht="24.75" customHeight="1" x14ac:dyDescent="0.2">
      <c r="A468" s="75">
        <v>79</v>
      </c>
      <c r="B468" s="76" t="s">
        <v>152</v>
      </c>
      <c r="C468" s="79"/>
      <c r="D468" s="79"/>
      <c r="E468" s="79"/>
      <c r="F468" s="79"/>
      <c r="G468" s="79"/>
      <c r="H468" s="79"/>
      <c r="I468" s="79"/>
      <c r="J468" s="79"/>
      <c r="K468" s="79"/>
      <c r="L468" s="79"/>
      <c r="M468" s="79"/>
      <c r="N468" s="79"/>
      <c r="O468" s="79"/>
      <c r="P468" s="79"/>
      <c r="Q468" s="77">
        <v>2007275</v>
      </c>
      <c r="R468" s="78">
        <v>23</v>
      </c>
      <c r="S468" s="79"/>
      <c r="T468" s="79"/>
      <c r="U468" s="79"/>
      <c r="V468" s="79"/>
      <c r="W468" s="79"/>
      <c r="X468" s="79"/>
      <c r="Y468" s="79"/>
      <c r="Z468" s="79"/>
      <c r="AA468" s="79"/>
      <c r="AB468" s="79"/>
      <c r="AC468" s="79"/>
      <c r="AD468" s="79"/>
      <c r="AE468" s="79"/>
      <c r="AF468" s="79"/>
      <c r="AG468" s="77">
        <v>2007275</v>
      </c>
      <c r="AH468" s="79"/>
    </row>
    <row r="469" spans="1:34" s="70" customFormat="1" ht="24.75" customHeight="1" x14ac:dyDescent="0.2">
      <c r="A469" s="75">
        <v>80</v>
      </c>
      <c r="B469" s="76" t="s">
        <v>153</v>
      </c>
      <c r="C469" s="79"/>
      <c r="D469" s="79"/>
      <c r="E469" s="79"/>
      <c r="F469" s="79"/>
      <c r="G469" s="79"/>
      <c r="H469" s="79"/>
      <c r="I469" s="79"/>
      <c r="J469" s="79"/>
      <c r="K469" s="79"/>
      <c r="L469" s="79"/>
      <c r="M469" s="79"/>
      <c r="N469" s="79"/>
      <c r="O469" s="79"/>
      <c r="P469" s="79"/>
      <c r="Q469" s="79"/>
      <c r="R469" s="79"/>
      <c r="S469" s="79"/>
      <c r="T469" s="79"/>
      <c r="U469" s="77">
        <v>90497236</v>
      </c>
      <c r="V469" s="77">
        <v>1014</v>
      </c>
      <c r="W469" s="79"/>
      <c r="X469" s="79"/>
      <c r="Y469" s="79"/>
      <c r="Z469" s="79"/>
      <c r="AA469" s="79"/>
      <c r="AB469" s="79"/>
      <c r="AC469" s="79"/>
      <c r="AD469" s="79"/>
      <c r="AE469" s="79"/>
      <c r="AF469" s="79"/>
      <c r="AG469" s="77">
        <v>90497236</v>
      </c>
      <c r="AH469" s="79"/>
    </row>
    <row r="470" spans="1:34" s="70" customFormat="1" ht="24.75" customHeight="1" x14ac:dyDescent="0.2">
      <c r="A470" s="75">
        <v>81</v>
      </c>
      <c r="B470" s="76" t="s">
        <v>154</v>
      </c>
      <c r="C470" s="79"/>
      <c r="D470" s="79"/>
      <c r="E470" s="79"/>
      <c r="F470" s="79"/>
      <c r="G470" s="79"/>
      <c r="H470" s="79"/>
      <c r="I470" s="79"/>
      <c r="J470" s="79"/>
      <c r="K470" s="79"/>
      <c r="L470" s="79"/>
      <c r="M470" s="79"/>
      <c r="N470" s="79"/>
      <c r="O470" s="79"/>
      <c r="P470" s="79"/>
      <c r="Q470" s="77">
        <v>347232</v>
      </c>
      <c r="R470" s="78">
        <v>4</v>
      </c>
      <c r="S470" s="79"/>
      <c r="T470" s="79"/>
      <c r="U470" s="79"/>
      <c r="V470" s="79"/>
      <c r="W470" s="79"/>
      <c r="X470" s="79"/>
      <c r="Y470" s="79"/>
      <c r="Z470" s="79"/>
      <c r="AA470" s="79"/>
      <c r="AB470" s="79"/>
      <c r="AC470" s="79"/>
      <c r="AD470" s="79"/>
      <c r="AE470" s="79"/>
      <c r="AF470" s="79"/>
      <c r="AG470" s="77">
        <v>347232</v>
      </c>
      <c r="AH470" s="79"/>
    </row>
    <row r="471" spans="1:34" s="70" customFormat="1" ht="12.75" customHeight="1" x14ac:dyDescent="0.2">
      <c r="A471" s="75">
        <v>82</v>
      </c>
      <c r="B471" s="76" t="s">
        <v>155</v>
      </c>
      <c r="C471" s="79"/>
      <c r="D471" s="79"/>
      <c r="E471" s="79"/>
      <c r="F471" s="79"/>
      <c r="G471" s="79"/>
      <c r="H471" s="79"/>
      <c r="I471" s="79"/>
      <c r="J471" s="79"/>
      <c r="K471" s="79"/>
      <c r="L471" s="79"/>
      <c r="M471" s="79"/>
      <c r="N471" s="79"/>
      <c r="O471" s="79"/>
      <c r="P471" s="79"/>
      <c r="Q471" s="77">
        <v>684590</v>
      </c>
      <c r="R471" s="78">
        <v>7</v>
      </c>
      <c r="S471" s="79"/>
      <c r="T471" s="79"/>
      <c r="U471" s="77">
        <v>43143</v>
      </c>
      <c r="V471" s="78">
        <v>10</v>
      </c>
      <c r="W471" s="79"/>
      <c r="X471" s="79"/>
      <c r="Y471" s="79"/>
      <c r="Z471" s="79"/>
      <c r="AA471" s="79"/>
      <c r="AB471" s="79"/>
      <c r="AC471" s="79"/>
      <c r="AD471" s="79"/>
      <c r="AE471" s="79"/>
      <c r="AF471" s="79"/>
      <c r="AG471" s="77">
        <v>727733</v>
      </c>
      <c r="AH471" s="79"/>
    </row>
    <row r="472" spans="1:34" s="70" customFormat="1" ht="24.75" customHeight="1" x14ac:dyDescent="0.2">
      <c r="A472" s="75">
        <v>83</v>
      </c>
      <c r="B472" s="76" t="s">
        <v>156</v>
      </c>
      <c r="C472" s="77">
        <v>866660</v>
      </c>
      <c r="D472" s="78">
        <v>47</v>
      </c>
      <c r="E472" s="79"/>
      <c r="F472" s="79"/>
      <c r="G472" s="79"/>
      <c r="H472" s="79"/>
      <c r="I472" s="79"/>
      <c r="J472" s="79"/>
      <c r="K472" s="79"/>
      <c r="L472" s="79"/>
      <c r="M472" s="77">
        <v>724950</v>
      </c>
      <c r="N472" s="78">
        <v>43</v>
      </c>
      <c r="O472" s="79"/>
      <c r="P472" s="79"/>
      <c r="Q472" s="79"/>
      <c r="R472" s="79"/>
      <c r="S472" s="79"/>
      <c r="T472" s="79"/>
      <c r="U472" s="79"/>
      <c r="V472" s="79"/>
      <c r="W472" s="79"/>
      <c r="X472" s="79"/>
      <c r="Y472" s="79"/>
      <c r="Z472" s="79"/>
      <c r="AA472" s="79"/>
      <c r="AB472" s="79"/>
      <c r="AC472" s="79"/>
      <c r="AD472" s="79"/>
      <c r="AE472" s="79"/>
      <c r="AF472" s="79"/>
      <c r="AG472" s="77">
        <v>1591610</v>
      </c>
      <c r="AH472" s="79"/>
    </row>
    <row r="473" spans="1:34" s="70" customFormat="1" ht="12.75" customHeight="1" x14ac:dyDescent="0.2">
      <c r="A473" s="75">
        <v>84</v>
      </c>
      <c r="B473" s="76" t="s">
        <v>157</v>
      </c>
      <c r="C473" s="77">
        <v>7784500</v>
      </c>
      <c r="D473" s="78">
        <v>155</v>
      </c>
      <c r="E473" s="79"/>
      <c r="F473" s="79"/>
      <c r="G473" s="79"/>
      <c r="H473" s="79"/>
      <c r="I473" s="79"/>
      <c r="J473" s="79"/>
      <c r="K473" s="79"/>
      <c r="L473" s="79"/>
      <c r="M473" s="79"/>
      <c r="N473" s="79"/>
      <c r="O473" s="79"/>
      <c r="P473" s="79"/>
      <c r="Q473" s="79"/>
      <c r="R473" s="79"/>
      <c r="S473" s="79"/>
      <c r="T473" s="79"/>
      <c r="U473" s="79"/>
      <c r="V473" s="79"/>
      <c r="W473" s="79"/>
      <c r="X473" s="79"/>
      <c r="Y473" s="79"/>
      <c r="Z473" s="79"/>
      <c r="AA473" s="79"/>
      <c r="AB473" s="79"/>
      <c r="AC473" s="79"/>
      <c r="AD473" s="79"/>
      <c r="AE473" s="79"/>
      <c r="AF473" s="79"/>
      <c r="AG473" s="77">
        <v>7784500</v>
      </c>
      <c r="AH473" s="79"/>
    </row>
    <row r="474" spans="1:34" s="70" customFormat="1" ht="24.75" customHeight="1" x14ac:dyDescent="0.2">
      <c r="A474" s="75">
        <v>85</v>
      </c>
      <c r="B474" s="76" t="s">
        <v>158</v>
      </c>
      <c r="C474" s="79"/>
      <c r="D474" s="79"/>
      <c r="E474" s="79"/>
      <c r="F474" s="79"/>
      <c r="G474" s="79"/>
      <c r="H474" s="79"/>
      <c r="I474" s="79"/>
      <c r="J474" s="79"/>
      <c r="K474" s="79"/>
      <c r="L474" s="79"/>
      <c r="M474" s="79"/>
      <c r="N474" s="79"/>
      <c r="O474" s="79"/>
      <c r="P474" s="79"/>
      <c r="Q474" s="79"/>
      <c r="R474" s="79"/>
      <c r="S474" s="79"/>
      <c r="T474" s="79"/>
      <c r="U474" s="79"/>
      <c r="V474" s="79"/>
      <c r="W474" s="77">
        <v>9041306</v>
      </c>
      <c r="X474" s="77">
        <v>3062</v>
      </c>
      <c r="Y474" s="79"/>
      <c r="Z474" s="79"/>
      <c r="AA474" s="79"/>
      <c r="AB474" s="79"/>
      <c r="AC474" s="79"/>
      <c r="AD474" s="79"/>
      <c r="AE474" s="79"/>
      <c r="AF474" s="79"/>
      <c r="AG474" s="77">
        <v>9041306</v>
      </c>
      <c r="AH474" s="79"/>
    </row>
    <row r="475" spans="1:34" s="70" customFormat="1" ht="36.75" customHeight="1" x14ac:dyDescent="0.2">
      <c r="A475" s="75">
        <v>86</v>
      </c>
      <c r="B475" s="76" t="s">
        <v>159</v>
      </c>
      <c r="C475" s="79"/>
      <c r="D475" s="79"/>
      <c r="E475" s="79"/>
      <c r="F475" s="79"/>
      <c r="G475" s="79"/>
      <c r="H475" s="79"/>
      <c r="I475" s="79"/>
      <c r="J475" s="79"/>
      <c r="K475" s="79"/>
      <c r="L475" s="79"/>
      <c r="M475" s="79"/>
      <c r="N475" s="79"/>
      <c r="O475" s="79"/>
      <c r="P475" s="79"/>
      <c r="Q475" s="79"/>
      <c r="R475" s="79"/>
      <c r="S475" s="79"/>
      <c r="T475" s="79"/>
      <c r="U475" s="77">
        <v>1532494</v>
      </c>
      <c r="V475" s="78">
        <v>266</v>
      </c>
      <c r="W475" s="79"/>
      <c r="X475" s="79"/>
      <c r="Y475" s="79"/>
      <c r="Z475" s="79"/>
      <c r="AA475" s="79"/>
      <c r="AB475" s="79"/>
      <c r="AC475" s="79"/>
      <c r="AD475" s="79"/>
      <c r="AE475" s="79"/>
      <c r="AF475" s="79"/>
      <c r="AG475" s="77">
        <v>1532494</v>
      </c>
      <c r="AH475" s="79"/>
    </row>
    <row r="476" spans="1:34" s="70" customFormat="1" ht="12.75" customHeight="1" x14ac:dyDescent="0.2">
      <c r="A476" s="75">
        <v>87</v>
      </c>
      <c r="B476" s="76" t="s">
        <v>160</v>
      </c>
      <c r="C476" s="79"/>
      <c r="D476" s="79"/>
      <c r="E476" s="79"/>
      <c r="F476" s="79"/>
      <c r="G476" s="79"/>
      <c r="H476" s="79"/>
      <c r="I476" s="79"/>
      <c r="J476" s="79"/>
      <c r="K476" s="79"/>
      <c r="L476" s="79"/>
      <c r="M476" s="79"/>
      <c r="N476" s="79"/>
      <c r="O476" s="79"/>
      <c r="P476" s="79"/>
      <c r="Q476" s="77">
        <v>389519</v>
      </c>
      <c r="R476" s="78">
        <v>5</v>
      </c>
      <c r="S476" s="79"/>
      <c r="T476" s="79"/>
      <c r="U476" s="79"/>
      <c r="V476" s="79"/>
      <c r="W476" s="79"/>
      <c r="X476" s="79"/>
      <c r="Y476" s="79"/>
      <c r="Z476" s="79"/>
      <c r="AA476" s="79"/>
      <c r="AB476" s="79"/>
      <c r="AC476" s="79"/>
      <c r="AD476" s="79"/>
      <c r="AE476" s="79"/>
      <c r="AF476" s="79"/>
      <c r="AG476" s="77">
        <v>389519</v>
      </c>
      <c r="AH476" s="78">
        <v>5</v>
      </c>
    </row>
    <row r="477" spans="1:34" s="70" customFormat="1" ht="12" customHeight="1" x14ac:dyDescent="0.2">
      <c r="A477" s="187" t="s">
        <v>161</v>
      </c>
      <c r="B477" s="187"/>
      <c r="C477" s="77">
        <v>73123849</v>
      </c>
      <c r="D477" s="77">
        <v>1955</v>
      </c>
      <c r="E477" s="77">
        <v>173183034</v>
      </c>
      <c r="F477" s="78">
        <v>5586</v>
      </c>
      <c r="G477" s="77">
        <v>684884098</v>
      </c>
      <c r="H477" s="77">
        <v>18746</v>
      </c>
      <c r="I477" s="77">
        <v>410300504</v>
      </c>
      <c r="J477" s="79">
        <v>4854</v>
      </c>
      <c r="K477" s="77">
        <v>1263898933</v>
      </c>
      <c r="L477" s="77">
        <v>52702</v>
      </c>
      <c r="M477" s="77">
        <v>7432767</v>
      </c>
      <c r="N477" s="78">
        <v>418</v>
      </c>
      <c r="O477" s="77">
        <v>200544566</v>
      </c>
      <c r="P477" s="77">
        <v>2449</v>
      </c>
      <c r="Q477" s="77">
        <v>79216439</v>
      </c>
      <c r="R477" s="77">
        <v>1845</v>
      </c>
      <c r="S477" s="77">
        <v>272371378</v>
      </c>
      <c r="T477" s="77">
        <v>24005</v>
      </c>
      <c r="U477" s="77">
        <v>212052721</v>
      </c>
      <c r="V477" s="77">
        <v>40192</v>
      </c>
      <c r="W477" s="77">
        <v>15684298</v>
      </c>
      <c r="X477" s="77">
        <v>12518</v>
      </c>
      <c r="Y477" s="77">
        <v>110105236</v>
      </c>
      <c r="Z477" s="77">
        <v>140935</v>
      </c>
      <c r="AA477" s="77">
        <v>16979650</v>
      </c>
      <c r="AB477" s="77">
        <v>23052</v>
      </c>
      <c r="AC477" s="77">
        <v>195147174</v>
      </c>
      <c r="AD477" s="77">
        <v>123874</v>
      </c>
      <c r="AE477" s="77">
        <v>359085359</v>
      </c>
      <c r="AF477" s="78">
        <v>280</v>
      </c>
      <c r="AG477" s="77">
        <v>4074010006</v>
      </c>
      <c r="AH477" s="77">
        <v>442979</v>
      </c>
    </row>
  </sheetData>
  <mergeCells count="145">
    <mergeCell ref="A477:B477"/>
    <mergeCell ref="AD1:AH1"/>
    <mergeCell ref="AD96:AH96"/>
    <mergeCell ref="AD191:AH191"/>
    <mergeCell ref="AD287:AH287"/>
    <mergeCell ref="AD382:AH382"/>
    <mergeCell ref="M388:N388"/>
    <mergeCell ref="O388:P388"/>
    <mergeCell ref="Q388:R388"/>
    <mergeCell ref="S388:T388"/>
    <mergeCell ref="U388:V388"/>
    <mergeCell ref="W388:X388"/>
    <mergeCell ref="U387:V387"/>
    <mergeCell ref="W387:X387"/>
    <mergeCell ref="Y387:Z387"/>
    <mergeCell ref="AA387:AB387"/>
    <mergeCell ref="AC387:AD387"/>
    <mergeCell ref="C388:D388"/>
    <mergeCell ref="E388:F388"/>
    <mergeCell ref="G388:H388"/>
    <mergeCell ref="I388:J388"/>
    <mergeCell ref="K388:L388"/>
    <mergeCell ref="AC293:AD293"/>
    <mergeCell ref="A381:B381"/>
    <mergeCell ref="A383:AG383"/>
    <mergeCell ref="A384:AE384"/>
    <mergeCell ref="A386:B389"/>
    <mergeCell ref="C386:L387"/>
    <mergeCell ref="M386:T387"/>
    <mergeCell ref="U386:AD386"/>
    <mergeCell ref="AE386:AF388"/>
    <mergeCell ref="AG386:AH388"/>
    <mergeCell ref="Q293:R293"/>
    <mergeCell ref="S293:T293"/>
    <mergeCell ref="U293:V293"/>
    <mergeCell ref="W293:X293"/>
    <mergeCell ref="Y293:Z293"/>
    <mergeCell ref="AA293:AB293"/>
    <mergeCell ref="Y388:Z388"/>
    <mergeCell ref="AA388:AB388"/>
    <mergeCell ref="AC388:AD388"/>
    <mergeCell ref="A288:AG288"/>
    <mergeCell ref="A289:AE289"/>
    <mergeCell ref="A291:B294"/>
    <mergeCell ref="C291:L292"/>
    <mergeCell ref="M291:T292"/>
    <mergeCell ref="U291:AD291"/>
    <mergeCell ref="AE291:AF293"/>
    <mergeCell ref="AG291:AH293"/>
    <mergeCell ref="U292:V292"/>
    <mergeCell ref="W292:X292"/>
    <mergeCell ref="Y292:Z292"/>
    <mergeCell ref="AA292:AB292"/>
    <mergeCell ref="AC292:AD292"/>
    <mergeCell ref="C293:D293"/>
    <mergeCell ref="E293:F293"/>
    <mergeCell ref="G293:H293"/>
    <mergeCell ref="I293:J293"/>
    <mergeCell ref="K293:L293"/>
    <mergeCell ref="M293:N293"/>
    <mergeCell ref="O293:P293"/>
    <mergeCell ref="A286:B286"/>
    <mergeCell ref="AC196:AD196"/>
    <mergeCell ref="C197:D197"/>
    <mergeCell ref="E197:F197"/>
    <mergeCell ref="G197:H197"/>
    <mergeCell ref="I197:J197"/>
    <mergeCell ref="K197:L197"/>
    <mergeCell ref="M197:N197"/>
    <mergeCell ref="O197:P197"/>
    <mergeCell ref="Q197:R197"/>
    <mergeCell ref="S197:T197"/>
    <mergeCell ref="A195:B198"/>
    <mergeCell ref="C195:L196"/>
    <mergeCell ref="M195:T196"/>
    <mergeCell ref="U195:AD195"/>
    <mergeCell ref="AE195:AF197"/>
    <mergeCell ref="AG195:AH197"/>
    <mergeCell ref="U196:V196"/>
    <mergeCell ref="W196:X196"/>
    <mergeCell ref="Y196:Z196"/>
    <mergeCell ref="AA196:AB196"/>
    <mergeCell ref="Y102:Z102"/>
    <mergeCell ref="AA102:AB102"/>
    <mergeCell ref="AC102:AD102"/>
    <mergeCell ref="U197:V197"/>
    <mergeCell ref="W197:X197"/>
    <mergeCell ref="Y197:Z197"/>
    <mergeCell ref="AA197:AB197"/>
    <mergeCell ref="AC197:AD197"/>
    <mergeCell ref="A190:B190"/>
    <mergeCell ref="A192:AG192"/>
    <mergeCell ref="A193:AE193"/>
    <mergeCell ref="M102:N102"/>
    <mergeCell ref="O102:P102"/>
    <mergeCell ref="Q102:R102"/>
    <mergeCell ref="S102:T102"/>
    <mergeCell ref="U102:V102"/>
    <mergeCell ref="W102:X102"/>
    <mergeCell ref="W7:X7"/>
    <mergeCell ref="Y7:Z7"/>
    <mergeCell ref="AA7:AB7"/>
    <mergeCell ref="U101:V101"/>
    <mergeCell ref="W101:X101"/>
    <mergeCell ref="Y101:Z101"/>
    <mergeCell ref="AA101:AB101"/>
    <mergeCell ref="AC101:AD101"/>
    <mergeCell ref="C102:D102"/>
    <mergeCell ref="E102:F102"/>
    <mergeCell ref="G102:H102"/>
    <mergeCell ref="I102:J102"/>
    <mergeCell ref="K102:L102"/>
    <mergeCell ref="A95:B95"/>
    <mergeCell ref="A97:AG97"/>
    <mergeCell ref="A98:AE98"/>
    <mergeCell ref="A100:B103"/>
    <mergeCell ref="C100:L101"/>
    <mergeCell ref="M100:T101"/>
    <mergeCell ref="U100:AD100"/>
    <mergeCell ref="AE100:AF102"/>
    <mergeCell ref="AG100:AH102"/>
    <mergeCell ref="A2:AG2"/>
    <mergeCell ref="A3:AE3"/>
    <mergeCell ref="A5:B8"/>
    <mergeCell ref="C5:L6"/>
    <mergeCell ref="M5:T6"/>
    <mergeCell ref="U5:AD5"/>
    <mergeCell ref="AE5:AF7"/>
    <mergeCell ref="AG5:AH7"/>
    <mergeCell ref="U6:V6"/>
    <mergeCell ref="W6:X6"/>
    <mergeCell ref="Y6:Z6"/>
    <mergeCell ref="AA6:AB6"/>
    <mergeCell ref="AC6:AD6"/>
    <mergeCell ref="C7:D7"/>
    <mergeCell ref="E7:F7"/>
    <mergeCell ref="G7:H7"/>
    <mergeCell ref="I7:J7"/>
    <mergeCell ref="K7:L7"/>
    <mergeCell ref="M7:N7"/>
    <mergeCell ref="O7:P7"/>
    <mergeCell ref="AC7:AD7"/>
    <mergeCell ref="Q7:R7"/>
    <mergeCell ref="S7:T7"/>
    <mergeCell ref="U7:V7"/>
  </mergeCells>
  <pageMargins left="0.70866141732283472" right="0.70866141732283472" top="0.74803149606299213" bottom="0.74803149606299213" header="0.31496062992125984" footer="0.31496062992125984"/>
  <pageSetup paperSize="9" scale="36" orientation="landscape" verticalDpi="0" r:id="rId1"/>
  <rowBreaks count="1" manualBreakCount="1"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прил 5.1</vt:lpstr>
      <vt:lpstr>прил 5</vt:lpstr>
      <vt:lpstr>прил 4 часть2</vt:lpstr>
      <vt:lpstr>прил 4 часть1</vt:lpstr>
      <vt:lpstr>прил 3</vt:lpstr>
      <vt:lpstr>прил 2.1</vt:lpstr>
      <vt:lpstr>прил 2</vt:lpstr>
      <vt:lpstr>прил 1.1</vt:lpstr>
      <vt:lpstr>прил 1</vt:lpstr>
      <vt:lpstr>'прил 4 часть1'!Область_печати</vt:lpstr>
      <vt:lpstr>'прил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2019-02-06T06:33:05Z</cp:lastPrinted>
  <dcterms:created xsi:type="dcterms:W3CDTF">2019-02-04T09:33:54Z</dcterms:created>
  <dcterms:modified xsi:type="dcterms:W3CDTF">2019-10-09T12:37:09Z</dcterms:modified>
</cp:coreProperties>
</file>